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889" activeTab="3"/>
  </bookViews>
  <sheets>
    <sheet name="HD18" sheetId="1" r:id="rId1"/>
    <sheet name="HD14" sheetId="2" r:id="rId2"/>
    <sheet name="HD12" sheetId="3" r:id="rId3"/>
    <sheet name=" HD10" sheetId="4" r:id="rId4"/>
  </sheets>
  <definedNames/>
  <calcPr fullCalcOnLoad="1"/>
</workbook>
</file>

<file path=xl/sharedStrings.xml><?xml version="1.0" encoding="utf-8"?>
<sst xmlns="http://schemas.openxmlformats.org/spreadsheetml/2006/main" count="466" uniqueCount="231">
  <si>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</si>
  <si>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</si>
  <si>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</si>
  <si>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</si>
  <si>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</si>
  <si>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</si>
  <si>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</si>
  <si>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</si>
  <si>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Frýdek-Místek</t>
  </si>
  <si>
    <t>Body</t>
  </si>
  <si>
    <t>SK Slavia Orlová</t>
  </si>
  <si>
    <t>TJ Slovan Havířov</t>
  </si>
  <si>
    <t>Ostrava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</si>
  <si>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</si>
  <si>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</si>
  <si>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</si>
  <si>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</si>
  <si>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</si>
  <si>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</si>
  <si>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</si>
  <si>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 xml:space="preserve">    Konečné pořadí</t>
  </si>
  <si>
    <t>Pokud se někdo z PP umístí v postupujích přechází toto právo na dalšího v pořadí</t>
  </si>
  <si>
    <t xml:space="preserve">Lanča Petr David </t>
  </si>
  <si>
    <t xml:space="preserve">Kijonka Ondřej </t>
  </si>
  <si>
    <t xml:space="preserve">Šebena Patrik </t>
  </si>
  <si>
    <t xml:space="preserve">Havlíček Jiří </t>
  </si>
  <si>
    <t xml:space="preserve">Odstrčil Lukáš </t>
  </si>
  <si>
    <t xml:space="preserve">Neděla Adam </t>
  </si>
  <si>
    <t xml:space="preserve">Buchta Ferdinand </t>
  </si>
  <si>
    <t xml:space="preserve">Crlík Filip </t>
  </si>
  <si>
    <t xml:space="preserve">Knettig Vojtěch </t>
  </si>
  <si>
    <t xml:space="preserve">Demko Robert </t>
  </si>
  <si>
    <t xml:space="preserve">Musial Dominik </t>
  </si>
  <si>
    <t xml:space="preserve">Korbel Richard </t>
  </si>
  <si>
    <t xml:space="preserve">Mikesch Dalibor </t>
  </si>
  <si>
    <t xml:space="preserve">Haška Filip </t>
  </si>
  <si>
    <t xml:space="preserve">Nezval Filip </t>
  </si>
  <si>
    <t xml:space="preserve">Mavrev David </t>
  </si>
  <si>
    <t xml:space="preserve">Ženíšek Tadeáš </t>
  </si>
  <si>
    <t xml:space="preserve">Bravanský Michal </t>
  </si>
  <si>
    <t xml:space="preserve">Miklosz Michael </t>
  </si>
  <si>
    <t xml:space="preserve">Novák Jan </t>
  </si>
  <si>
    <t xml:space="preserve">Horvath Tomáš </t>
  </si>
  <si>
    <t xml:space="preserve">Šrámek Vojtěch </t>
  </si>
  <si>
    <t xml:space="preserve">Nezval Jiří </t>
  </si>
  <si>
    <t>Lokomotiva Krnov</t>
  </si>
  <si>
    <t>Havířov</t>
  </si>
  <si>
    <t xml:space="preserve">Tošenovský Adam </t>
  </si>
  <si>
    <t xml:space="preserve">Bušos Daniel </t>
  </si>
  <si>
    <t>TJ Město Albrechtice</t>
  </si>
  <si>
    <t xml:space="preserve">Veselý Jiří </t>
  </si>
  <si>
    <t xml:space="preserve">Anděl Vítek </t>
  </si>
  <si>
    <t xml:space="preserve">Kohut Pavel </t>
  </si>
  <si>
    <t>Dolní Benešov</t>
  </si>
  <si>
    <t xml:space="preserve">Šlachta Jan </t>
  </si>
  <si>
    <t>KRAJSKÝ PŘEBOR V RAPID ŠACHU 2014/15  -  KATEGORIE DO 18 LET (ročník 1997 a ml.)</t>
  </si>
  <si>
    <t>KRAJSKÝ PŘEBOR V RAPID ŠACHU 2014/15  -  KATEGORIE DO 14 LET (ročník 2001 a ml.)</t>
  </si>
  <si>
    <t>KRAJSKÝ PŘEBOR V RAPID ŠACHU 2014/15  -  KATEGORIE DO 12 LET (ročník 2003 a ml.)</t>
  </si>
  <si>
    <t>KRAJSKÝ PŘEBOR V RAPID ŠACHU 2014/15  -  KATEGORIE DO 10 LET (ročník 2005 a ml.)</t>
  </si>
  <si>
    <t>Albrechtice</t>
  </si>
  <si>
    <t xml:space="preserve">Gnojek Petr </t>
  </si>
  <si>
    <t xml:space="preserve">Dudová Pavlína </t>
  </si>
  <si>
    <t xml:space="preserve">Kuča Vladimír </t>
  </si>
  <si>
    <t xml:space="preserve">Blahut Vladislav </t>
  </si>
  <si>
    <t xml:space="preserve">Nezval Petr </t>
  </si>
  <si>
    <t xml:space="preserve">Gebauer Adam </t>
  </si>
  <si>
    <t xml:space="preserve">Gřes Michal </t>
  </si>
  <si>
    <t xml:space="preserve">Szusciková Natálie </t>
  </si>
  <si>
    <t xml:space="preserve">Szotkowski Jan </t>
  </si>
  <si>
    <t xml:space="preserve">Gereková Eliška </t>
  </si>
  <si>
    <t xml:space="preserve">Janotka Jakub </t>
  </si>
  <si>
    <t xml:space="preserve">Čech Petr </t>
  </si>
  <si>
    <t xml:space="preserve">Pekara Přemysl </t>
  </si>
  <si>
    <t xml:space="preserve">Holuša Jan </t>
  </si>
  <si>
    <t xml:space="preserve">Frolík Vojtěch </t>
  </si>
  <si>
    <t xml:space="preserve">Tomanec Samuel </t>
  </si>
  <si>
    <t xml:space="preserve">Tománek Jakub </t>
  </si>
  <si>
    <t xml:space="preserve">Weczerek Jan </t>
  </si>
  <si>
    <t xml:space="preserve">Slavík Marek </t>
  </si>
  <si>
    <t xml:space="preserve">Kotajný Samuel </t>
  </si>
  <si>
    <t xml:space="preserve">Kraus Rudolf </t>
  </si>
  <si>
    <t xml:space="preserve">Slowiaczek Janina </t>
  </si>
  <si>
    <t xml:space="preserve">Lipowski Lukáš </t>
  </si>
  <si>
    <t xml:space="preserve">Demková Ráchel </t>
  </si>
  <si>
    <t xml:space="preserve">Přibyla Kuba </t>
  </si>
  <si>
    <t>Beskydská šachová škola z.s.</t>
  </si>
  <si>
    <t>ŠO TJ Sokol Mosty u Jablunkova</t>
  </si>
  <si>
    <t>MŠŠ Interchess</t>
  </si>
  <si>
    <t>Slavoj Český Těšín</t>
  </si>
  <si>
    <t>TJ Krnov</t>
  </si>
  <si>
    <r>
      <t xml:space="preserve">Vašínek Martin - </t>
    </r>
    <r>
      <rPr>
        <sz val="11"/>
        <color indexed="30"/>
        <rFont val="Times New Roman"/>
        <family val="1"/>
      </rPr>
      <t>U8</t>
    </r>
  </si>
  <si>
    <r>
      <t>Fizer Marek</t>
    </r>
    <r>
      <rPr>
        <sz val="11"/>
        <color indexed="30"/>
        <rFont val="Times New Roman"/>
        <family val="1"/>
      </rPr>
      <t xml:space="preserve"> - U8 </t>
    </r>
  </si>
  <si>
    <r>
      <t>Kaňák Matyáš</t>
    </r>
    <r>
      <rPr>
        <sz val="11"/>
        <color indexed="30"/>
        <rFont val="Times New Roman"/>
        <family val="1"/>
      </rPr>
      <t xml:space="preserve"> - U8</t>
    </r>
  </si>
  <si>
    <r>
      <t xml:space="preserve">Odstrčil Martin </t>
    </r>
    <r>
      <rPr>
        <sz val="11"/>
        <color indexed="30"/>
        <rFont val="Times New Roman"/>
        <family val="1"/>
      </rPr>
      <t>- U8</t>
    </r>
  </si>
  <si>
    <r>
      <t>Bravanský Lukáš</t>
    </r>
    <r>
      <rPr>
        <sz val="11"/>
        <color indexed="30"/>
        <rFont val="Times New Roman"/>
        <family val="1"/>
      </rPr>
      <t xml:space="preserve"> - U8 </t>
    </r>
  </si>
  <si>
    <r>
      <t>Gnojek Jan</t>
    </r>
    <r>
      <rPr>
        <sz val="11"/>
        <color indexed="30"/>
        <rFont val="Times New Roman"/>
        <family val="1"/>
      </rPr>
      <t xml:space="preserve"> - U8</t>
    </r>
  </si>
  <si>
    <r>
      <t>Drastichová Eliška</t>
    </r>
    <r>
      <rPr>
        <sz val="11"/>
        <color indexed="30"/>
        <rFont val="Times New Roman"/>
        <family val="1"/>
      </rPr>
      <t xml:space="preserve"> - U8</t>
    </r>
  </si>
  <si>
    <r>
      <t>Dratva Mikoláš</t>
    </r>
    <r>
      <rPr>
        <sz val="11"/>
        <color indexed="30"/>
        <rFont val="Times New Roman"/>
        <family val="1"/>
      </rPr>
      <t xml:space="preserve"> - U8</t>
    </r>
  </si>
  <si>
    <r>
      <t>Halamíček Filip</t>
    </r>
    <r>
      <rPr>
        <sz val="11"/>
        <color indexed="30"/>
        <rFont val="Times New Roman"/>
        <family val="1"/>
      </rPr>
      <t xml:space="preserve"> - U8</t>
    </r>
  </si>
  <si>
    <r>
      <t>Pavelka Jiří</t>
    </r>
    <r>
      <rPr>
        <sz val="11"/>
        <color indexed="30"/>
        <rFont val="Times New Roman"/>
        <family val="1"/>
      </rPr>
      <t xml:space="preserve"> - U8</t>
    </r>
  </si>
  <si>
    <r>
      <t>Hruška Lukáš</t>
    </r>
    <r>
      <rPr>
        <sz val="11"/>
        <color indexed="30"/>
        <rFont val="Times New Roman"/>
        <family val="1"/>
      </rPr>
      <t xml:space="preserve"> - U8</t>
    </r>
  </si>
  <si>
    <r>
      <t>Buchta Bartoloměj</t>
    </r>
    <r>
      <rPr>
        <sz val="11"/>
        <color indexed="30"/>
        <rFont val="Times New Roman"/>
        <family val="1"/>
      </rPr>
      <t xml:space="preserve"> - U8 </t>
    </r>
  </si>
  <si>
    <t>Postupová místa na MČR 2015 v rapid šachu pro MKŠS dle přepočteného stavu registrované mládeže v ŠSČR k 1.10.2014</t>
  </si>
  <si>
    <t>PP = Přímý postup na MČR 2015 v rapid šachu na základě výsledku z MČR 2014 a postupového klíče ŠSČR</t>
  </si>
  <si>
    <t>Fizerová Lucie - PP</t>
  </si>
  <si>
    <t xml:space="preserve">Kopec Ladislav </t>
  </si>
  <si>
    <t xml:space="preserve">Halamíček Radek </t>
  </si>
  <si>
    <t xml:space="preserve">Janotková Kateřina </t>
  </si>
  <si>
    <t xml:space="preserve">Janotka Oldřich </t>
  </si>
  <si>
    <t xml:space="preserve">Palanek René </t>
  </si>
  <si>
    <t xml:space="preserve">Targosz Jiří </t>
  </si>
  <si>
    <t xml:space="preserve">Grček Tomáš </t>
  </si>
  <si>
    <t xml:space="preserve">Pekara Štěpán </t>
  </si>
  <si>
    <t xml:space="preserve">Kristl Matěj </t>
  </si>
  <si>
    <t xml:space="preserve">Kaczmarczyk Jakub </t>
  </si>
  <si>
    <t>Krejčok Tobiáš - PP</t>
  </si>
  <si>
    <t>Šebesta Jan - PP</t>
  </si>
  <si>
    <t>Laurincová Kristýna - PP</t>
  </si>
  <si>
    <t>Frank Adam - ***</t>
  </si>
  <si>
    <t>Neumann Filip - ***</t>
  </si>
  <si>
    <t>*** = Přímý postup na MČR 2015 v rapid šachu v kategorii H10</t>
  </si>
  <si>
    <t xml:space="preserve">Chwistek Karel </t>
  </si>
  <si>
    <t xml:space="preserve">Židek Daniel </t>
  </si>
  <si>
    <t xml:space="preserve">Štefaník Marek </t>
  </si>
  <si>
    <t xml:space="preserve">Drastichová Anežka </t>
  </si>
  <si>
    <t xml:space="preserve">Kužel Jaroslav </t>
  </si>
  <si>
    <t xml:space="preserve">Waniová Beata </t>
  </si>
  <si>
    <t xml:space="preserve">Bazgier Adam </t>
  </si>
  <si>
    <t xml:space="preserve">Demková Ester </t>
  </si>
  <si>
    <t xml:space="preserve">Slowiaczek Jakub </t>
  </si>
  <si>
    <t>ŠK TJ MSA Dolní Benešov</t>
  </si>
  <si>
    <t>Tatra Kopřivnice</t>
  </si>
  <si>
    <t>Nytra Ondřej - ***</t>
  </si>
  <si>
    <t>Miča Marek - ***</t>
  </si>
  <si>
    <t>Vantuch Lucian - ***</t>
  </si>
  <si>
    <t>Gřesová Zuzana - PP</t>
  </si>
  <si>
    <t xml:space="preserve">Kostka Vít </t>
  </si>
  <si>
    <t xml:space="preserve">Gruszka Aleš </t>
  </si>
  <si>
    <t xml:space="preserve">Šrámek Ondřej </t>
  </si>
  <si>
    <t xml:space="preserve">Zemková Klára </t>
  </si>
  <si>
    <t xml:space="preserve">Lojek Marek </t>
  </si>
  <si>
    <t xml:space="preserve">Fialka Adam </t>
  </si>
  <si>
    <t xml:space="preserve">Kubošová Hana </t>
  </si>
  <si>
    <t xml:space="preserve">Kubošová Jana </t>
  </si>
  <si>
    <t xml:space="preserve">Šigut David </t>
  </si>
  <si>
    <t xml:space="preserve">Adamczyk Martin </t>
  </si>
  <si>
    <t xml:space="preserve">Kaczmarczyk David </t>
  </si>
  <si>
    <t xml:space="preserve">Lasota Jakub </t>
  </si>
  <si>
    <t xml:space="preserve">Lasotová Kristýna </t>
  </si>
  <si>
    <t>*** = Přímý postup na MČR 2015 v rapid šachu v kategorii H12 (Vantuch L. H10)</t>
  </si>
  <si>
    <t xml:space="preserve">Gemsová Tereza </t>
  </si>
  <si>
    <t>Kopcová Ludmila - PP</t>
  </si>
  <si>
    <r>
      <t xml:space="preserve">Paseka Matyáš </t>
    </r>
    <r>
      <rPr>
        <sz val="11"/>
        <color indexed="30"/>
        <rFont val="Times New Roman"/>
        <family val="1"/>
      </rPr>
      <t>- U8</t>
    </r>
  </si>
  <si>
    <t>Zámarský Lukáš</t>
  </si>
  <si>
    <r>
      <t>Kolomazník Martin</t>
    </r>
    <r>
      <rPr>
        <sz val="11"/>
        <color indexed="30"/>
        <rFont val="Times New Roman"/>
        <family val="1"/>
      </rPr>
      <t xml:space="preserve"> - U8</t>
    </r>
  </si>
  <si>
    <t>Kubiczek Michal</t>
  </si>
  <si>
    <r>
      <t>Strachota Tomáš</t>
    </r>
    <r>
      <rPr>
        <sz val="11"/>
        <color indexed="30"/>
        <rFont val="Times New Roman"/>
        <family val="1"/>
      </rPr>
      <t xml:space="preserve"> - U8 </t>
    </r>
  </si>
  <si>
    <r>
      <t>Czepiec Richard</t>
    </r>
    <r>
      <rPr>
        <sz val="11"/>
        <color indexed="30"/>
        <rFont val="Times New Roman"/>
        <family val="1"/>
      </rPr>
      <t xml:space="preserve"> - U8 </t>
    </r>
  </si>
  <si>
    <t>Křefký Ondřej</t>
  </si>
  <si>
    <t>TJ MSA Dolní Benešov</t>
  </si>
  <si>
    <t>Pinko Michal</t>
  </si>
  <si>
    <t>Šrámčík Gabriel</t>
  </si>
  <si>
    <t>Veselý František</t>
  </si>
  <si>
    <t>Morys Štěpán</t>
  </si>
  <si>
    <t>Majerčík Saša</t>
  </si>
  <si>
    <t>Štilec David</t>
  </si>
  <si>
    <t>Mikula David</t>
  </si>
  <si>
    <r>
      <t>Benda František</t>
    </r>
    <r>
      <rPr>
        <sz val="11"/>
        <color indexed="30"/>
        <rFont val="Times New Roman"/>
        <family val="1"/>
      </rPr>
      <t xml:space="preserve"> - U8 </t>
    </r>
  </si>
  <si>
    <t>Šulc Ondřej</t>
  </si>
  <si>
    <t>Blažková Gabriela</t>
  </si>
  <si>
    <t>Ramík Magdalena</t>
  </si>
  <si>
    <t>Očko Dominik</t>
  </si>
  <si>
    <t>Szotkowski David</t>
  </si>
  <si>
    <t>Raptis Janis</t>
  </si>
  <si>
    <t>Bosák René</t>
  </si>
  <si>
    <t>Křefký Jakub</t>
  </si>
  <si>
    <t>Walek Filip</t>
  </si>
  <si>
    <t>Grňa Eduard</t>
  </si>
  <si>
    <t>Marková Kristýna</t>
  </si>
  <si>
    <t>Jánošová Kateřina Anna</t>
  </si>
  <si>
    <t>Ochmyt Jakub</t>
  </si>
  <si>
    <t>Chlebek Jan</t>
  </si>
  <si>
    <t>Beluská Tereza</t>
  </si>
  <si>
    <t>Kaňáková Natálie</t>
  </si>
  <si>
    <t>Marek Matyáš</t>
  </si>
  <si>
    <t>Havelka Ondřej</t>
  </si>
  <si>
    <t>Walica Roman</t>
  </si>
  <si>
    <t>Gemsa Pavel</t>
  </si>
  <si>
    <t>Opěla Radek</t>
  </si>
  <si>
    <t>Gelis Christián</t>
  </si>
  <si>
    <t>Slovioček Jiří</t>
  </si>
  <si>
    <t>Chobot Štěpán</t>
  </si>
  <si>
    <t>Funiok Richard</t>
  </si>
  <si>
    <t>Baník Havířov</t>
  </si>
  <si>
    <t>Šerek Ondřej</t>
  </si>
  <si>
    <t>TJ Fulnek</t>
  </si>
  <si>
    <t>Fridrišek Tomáš</t>
  </si>
  <si>
    <t>Pilch David</t>
  </si>
  <si>
    <t>Baierová Veronika</t>
  </si>
  <si>
    <t>Pavlas Martin</t>
  </si>
  <si>
    <t>Hájek Tomáš</t>
  </si>
  <si>
    <t>Mikula Ondřej</t>
  </si>
  <si>
    <t>Remešová Karolína</t>
  </si>
  <si>
    <t>Sokol Vrbno p/P.</t>
  </si>
  <si>
    <t>Pekárek Aleš</t>
  </si>
  <si>
    <t>Žabka Damián</t>
  </si>
  <si>
    <t>Fůra Dominik</t>
  </si>
  <si>
    <t>Filip Tomáš  - PP</t>
  </si>
  <si>
    <t>Vyvial Patrik</t>
  </si>
  <si>
    <t>Soukup Ondřej</t>
  </si>
  <si>
    <t>Valčikevič Kristián</t>
  </si>
  <si>
    <t>Puczok Marian</t>
  </si>
  <si>
    <t>Janošec Martin</t>
  </si>
  <si>
    <t>Teichman Jakub</t>
  </si>
  <si>
    <t>Šrámek Jiří</t>
  </si>
  <si>
    <t>Černík Matyáš</t>
  </si>
  <si>
    <t>Zámostný Jan</t>
  </si>
  <si>
    <t>Novák Tomáš</t>
  </si>
  <si>
    <t>Graf Dalibor</t>
  </si>
  <si>
    <t>Stilecz David</t>
  </si>
  <si>
    <t>Mika Tibor</t>
  </si>
  <si>
    <t>Hvojník Petr</t>
  </si>
  <si>
    <t>Bartek Sven</t>
  </si>
  <si>
    <t>Kolom</t>
  </si>
  <si>
    <r>
      <t xml:space="preserve">Baron Adam </t>
    </r>
    <r>
      <rPr>
        <sz val="11"/>
        <color indexed="30"/>
        <rFont val="Times New Roman"/>
        <family val="1"/>
      </rPr>
      <t>- U8</t>
    </r>
  </si>
  <si>
    <r>
      <t xml:space="preserve">Blažek František </t>
    </r>
    <r>
      <rPr>
        <sz val="11"/>
        <color indexed="30"/>
        <rFont val="Times New Roman"/>
        <family val="1"/>
      </rPr>
      <t>- U8</t>
    </r>
  </si>
  <si>
    <r>
      <t xml:space="preserve">Kraus Ferdynand </t>
    </r>
    <r>
      <rPr>
        <sz val="11"/>
        <color indexed="30"/>
        <rFont val="Times New Roman"/>
        <family val="1"/>
      </rPr>
      <t>- U8</t>
    </r>
  </si>
  <si>
    <r>
      <t xml:space="preserve">Mika Ondřej </t>
    </r>
    <r>
      <rPr>
        <sz val="11"/>
        <color indexed="30"/>
        <rFont val="Times New Roman"/>
        <family val="1"/>
      </rPr>
      <t>- U8</t>
    </r>
  </si>
  <si>
    <r>
      <t xml:space="preserve">Roček Lukáš </t>
    </r>
    <r>
      <rPr>
        <sz val="11"/>
        <color indexed="30"/>
        <rFont val="Times New Roman"/>
        <family val="1"/>
      </rPr>
      <t>- U8</t>
    </r>
  </si>
  <si>
    <r>
      <t xml:space="preserve">Roček Matyáš </t>
    </r>
    <r>
      <rPr>
        <sz val="11"/>
        <color indexed="30"/>
        <rFont val="Times New Roman"/>
        <family val="1"/>
      </rPr>
      <t>- U8</t>
    </r>
  </si>
  <si>
    <r>
      <t>Filipová Vanesa</t>
    </r>
    <r>
      <rPr>
        <sz val="11"/>
        <color indexed="30"/>
        <rFont val="Times New Roman"/>
        <family val="1"/>
      </rPr>
      <t xml:space="preserve"> - U8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</si>
</sst>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</numFmts>
  <fonts count="68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"/>
      <family val="1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/>
    </xf>
    <xf numFmtId="176" fontId="14" fillId="33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176" fontId="9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76" fontId="13" fillId="0" borderId="16" xfId="48" applyNumberFormat="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6" fontId="14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2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6" fontId="14" fillId="33" borderId="22" xfId="0" applyNumberFormat="1" applyFont="1" applyFill="1" applyBorder="1" applyAlignment="1">
      <alignment horizontal="center"/>
    </xf>
    <xf numFmtId="176" fontId="13" fillId="0" borderId="19" xfId="48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/>
    </xf>
    <xf numFmtId="176" fontId="13" fillId="0" borderId="23" xfId="48" applyNumberFormat="1" applyFont="1" applyFill="1" applyBorder="1" applyAlignment="1">
      <alignment horizontal="center" vertical="center"/>
      <protection/>
    </xf>
    <xf numFmtId="0" fontId="9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0" fontId="10" fillId="34" borderId="26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176" fontId="8" fillId="34" borderId="26" xfId="0" applyNumberFormat="1" applyFont="1" applyFill="1" applyBorder="1" applyAlignment="1">
      <alignment horizontal="left"/>
    </xf>
    <xf numFmtId="0" fontId="9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176" fontId="8" fillId="34" borderId="29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8" fillId="34" borderId="31" xfId="0" applyFont="1" applyFill="1" applyBorder="1" applyAlignment="1">
      <alignment horizontal="left"/>
    </xf>
    <xf numFmtId="0" fontId="8" fillId="34" borderId="32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8" fillId="34" borderId="32" xfId="0" applyFont="1" applyFill="1" applyBorder="1" applyAlignment="1">
      <alignment horizontal="center"/>
    </xf>
    <xf numFmtId="176" fontId="9" fillId="34" borderId="32" xfId="0" applyNumberFormat="1" applyFont="1" applyFill="1" applyBorder="1" applyAlignment="1">
      <alignment horizontal="center"/>
    </xf>
    <xf numFmtId="176" fontId="9" fillId="34" borderId="33" xfId="0" applyNumberFormat="1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176" fontId="14" fillId="34" borderId="35" xfId="0" applyNumberFormat="1" applyFon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76" fontId="8" fillId="34" borderId="37" xfId="0" applyNumberFormat="1" applyFont="1" applyFill="1" applyBorder="1" applyAlignment="1">
      <alignment horizontal="left"/>
    </xf>
    <xf numFmtId="0" fontId="8" fillId="34" borderId="38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8" fillId="0" borderId="3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/>
    </xf>
    <xf numFmtId="0" fontId="20" fillId="34" borderId="32" xfId="0" applyFont="1" applyFill="1" applyBorder="1" applyAlignment="1">
      <alignment/>
    </xf>
    <xf numFmtId="0" fontId="19" fillId="34" borderId="32" xfId="0" applyFont="1" applyFill="1" applyBorder="1" applyAlignment="1">
      <alignment/>
    </xf>
    <xf numFmtId="176" fontId="9" fillId="0" borderId="40" xfId="0" applyNumberFormat="1" applyFont="1" applyFill="1" applyBorder="1" applyAlignment="1">
      <alignment horizontal="center"/>
    </xf>
    <xf numFmtId="176" fontId="9" fillId="0" borderId="4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176" fontId="9" fillId="0" borderId="4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34" borderId="24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left"/>
    </xf>
    <xf numFmtId="0" fontId="27" fillId="34" borderId="26" xfId="0" applyFont="1" applyFill="1" applyBorder="1" applyAlignment="1">
      <alignment/>
    </xf>
    <xf numFmtId="0" fontId="26" fillId="34" borderId="25" xfId="0" applyFont="1" applyFill="1" applyBorder="1" applyAlignment="1">
      <alignment horizontal="center"/>
    </xf>
    <xf numFmtId="176" fontId="26" fillId="34" borderId="26" xfId="0" applyNumberFormat="1" applyFont="1" applyFill="1" applyBorder="1" applyAlignment="1">
      <alignment horizontal="left"/>
    </xf>
    <xf numFmtId="176" fontId="26" fillId="34" borderId="37" xfId="0" applyNumberFormat="1" applyFont="1" applyFill="1" applyBorder="1" applyAlignment="1">
      <alignment horizontal="left"/>
    </xf>
    <xf numFmtId="0" fontId="26" fillId="34" borderId="38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34" borderId="27" xfId="0" applyFont="1" applyFill="1" applyBorder="1" applyAlignment="1">
      <alignment horizontal="center"/>
    </xf>
    <xf numFmtId="0" fontId="26" fillId="34" borderId="28" xfId="0" applyFont="1" applyFill="1" applyBorder="1" applyAlignment="1">
      <alignment/>
    </xf>
    <xf numFmtId="0" fontId="26" fillId="34" borderId="29" xfId="0" applyFont="1" applyFill="1" applyBorder="1" applyAlignment="1">
      <alignment/>
    </xf>
    <xf numFmtId="0" fontId="26" fillId="34" borderId="28" xfId="0" applyFont="1" applyFill="1" applyBorder="1" applyAlignment="1">
      <alignment horizontal="center"/>
    </xf>
    <xf numFmtId="176" fontId="26" fillId="34" borderId="29" xfId="0" applyNumberFormat="1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76" fontId="25" fillId="0" borderId="19" xfId="48" applyNumberFormat="1" applyFont="1" applyFill="1" applyBorder="1" applyAlignment="1">
      <alignment horizontal="center" vertical="center"/>
      <protection/>
    </xf>
    <xf numFmtId="176" fontId="25" fillId="0" borderId="16" xfId="48" applyNumberFormat="1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horizontal="center"/>
    </xf>
    <xf numFmtId="176" fontId="25" fillId="0" borderId="23" xfId="48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76" fontId="25" fillId="0" borderId="12" xfId="0" applyNumberFormat="1" applyFont="1" applyFill="1" applyBorder="1" applyAlignment="1">
      <alignment horizontal="center"/>
    </xf>
    <xf numFmtId="176" fontId="25" fillId="0" borderId="43" xfId="0" applyNumberFormat="1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176" fontId="29" fillId="33" borderId="12" xfId="0" applyNumberFormat="1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176" fontId="25" fillId="36" borderId="12" xfId="48" applyNumberFormat="1" applyFont="1" applyFill="1" applyBorder="1" applyAlignment="1">
      <alignment horizontal="center" vertical="center"/>
      <protection/>
    </xf>
    <xf numFmtId="176" fontId="25" fillId="0" borderId="43" xfId="4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25" fillId="0" borderId="44" xfId="0" applyFont="1" applyFill="1" applyBorder="1" applyAlignment="1">
      <alignment horizontal="center"/>
    </xf>
    <xf numFmtId="176" fontId="25" fillId="0" borderId="12" xfId="48" applyNumberFormat="1" applyFont="1" applyFill="1" applyBorder="1" applyAlignment="1">
      <alignment horizontal="center" vertical="center"/>
      <protection/>
    </xf>
    <xf numFmtId="176" fontId="25" fillId="0" borderId="45" xfId="48" applyNumberFormat="1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 horizontal="center"/>
    </xf>
    <xf numFmtId="176" fontId="26" fillId="33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0" borderId="13" xfId="0" applyFont="1" applyFill="1" applyBorder="1" applyAlignment="1">
      <alignment horizontal="center"/>
    </xf>
    <xf numFmtId="176" fontId="13" fillId="0" borderId="43" xfId="48" applyNumberFormat="1" applyFont="1" applyFill="1" applyBorder="1" applyAlignment="1">
      <alignment horizontal="center" vertical="center"/>
      <protection/>
    </xf>
    <xf numFmtId="0" fontId="26" fillId="34" borderId="24" xfId="0" applyFont="1" applyFill="1" applyBorder="1" applyAlignment="1">
      <alignment horizontal="left"/>
    </xf>
    <xf numFmtId="0" fontId="26" fillId="34" borderId="46" xfId="0" applyFont="1" applyFill="1" applyBorder="1" applyAlignment="1">
      <alignment/>
    </xf>
    <xf numFmtId="0" fontId="25" fillId="34" borderId="46" xfId="0" applyFont="1" applyFill="1" applyBorder="1" applyAlignment="1">
      <alignment/>
    </xf>
    <xf numFmtId="0" fontId="26" fillId="34" borderId="46" xfId="0" applyFont="1" applyFill="1" applyBorder="1" applyAlignment="1">
      <alignment horizontal="center"/>
    </xf>
    <xf numFmtId="176" fontId="25" fillId="34" borderId="46" xfId="0" applyNumberFormat="1" applyFont="1" applyFill="1" applyBorder="1" applyAlignment="1">
      <alignment horizontal="center"/>
    </xf>
    <xf numFmtId="176" fontId="25" fillId="34" borderId="26" xfId="0" applyNumberFormat="1" applyFont="1" applyFill="1" applyBorder="1" applyAlignment="1">
      <alignment horizontal="center"/>
    </xf>
    <xf numFmtId="0" fontId="29" fillId="34" borderId="47" xfId="0" applyFont="1" applyFill="1" applyBorder="1" applyAlignment="1">
      <alignment horizontal="center"/>
    </xf>
    <xf numFmtId="176" fontId="29" fillId="34" borderId="48" xfId="0" applyNumberFormat="1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/>
    </xf>
    <xf numFmtId="176" fontId="25" fillId="0" borderId="38" xfId="48" applyNumberFormat="1" applyFont="1" applyFill="1" applyBorder="1" applyAlignment="1">
      <alignment horizontal="center" vertical="center"/>
      <protection/>
    </xf>
    <xf numFmtId="0" fontId="26" fillId="33" borderId="37" xfId="0" applyFont="1" applyFill="1" applyBorder="1" applyAlignment="1">
      <alignment horizontal="center"/>
    </xf>
    <xf numFmtId="176" fontId="26" fillId="33" borderId="38" xfId="0" applyNumberFormat="1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37" borderId="15" xfId="0" applyFont="1" applyFill="1" applyBorder="1" applyAlignment="1">
      <alignment horizontal="center"/>
    </xf>
    <xf numFmtId="176" fontId="8" fillId="37" borderId="19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176" fontId="8" fillId="37" borderId="12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176" fontId="8" fillId="37" borderId="22" xfId="0" applyNumberFormat="1" applyFont="1" applyFill="1" applyBorder="1" applyAlignment="1">
      <alignment horizontal="center"/>
    </xf>
    <xf numFmtId="0" fontId="26" fillId="37" borderId="15" xfId="0" applyFont="1" applyFill="1" applyBorder="1" applyAlignment="1">
      <alignment horizontal="center"/>
    </xf>
    <xf numFmtId="176" fontId="26" fillId="37" borderId="19" xfId="0" applyNumberFormat="1" applyFont="1" applyFill="1" applyBorder="1" applyAlignment="1">
      <alignment horizontal="center"/>
    </xf>
    <xf numFmtId="176" fontId="25" fillId="0" borderId="12" xfId="0" applyNumberFormat="1" applyFont="1" applyBorder="1" applyAlignment="1">
      <alignment horizontal="center" vertical="center"/>
    </xf>
    <xf numFmtId="0" fontId="26" fillId="37" borderId="11" xfId="0" applyFont="1" applyFill="1" applyBorder="1" applyAlignment="1">
      <alignment horizontal="center"/>
    </xf>
    <xf numFmtId="176" fontId="26" fillId="37" borderId="12" xfId="0" applyNumberFormat="1" applyFont="1" applyFill="1" applyBorder="1" applyAlignment="1">
      <alignment horizontal="center"/>
    </xf>
    <xf numFmtId="176" fontId="25" fillId="36" borderId="12" xfId="0" applyNumberFormat="1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horizontal="center"/>
    </xf>
    <xf numFmtId="176" fontId="26" fillId="37" borderId="38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176" fontId="26" fillId="37" borderId="22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6" fillId="34" borderId="31" xfId="0" applyFont="1" applyFill="1" applyBorder="1" applyAlignment="1">
      <alignment horizontal="left"/>
    </xf>
    <xf numFmtId="0" fontId="26" fillId="34" borderId="32" xfId="0" applyFont="1" applyFill="1" applyBorder="1" applyAlignment="1">
      <alignment horizontal="center"/>
    </xf>
    <xf numFmtId="176" fontId="25" fillId="34" borderId="32" xfId="0" applyNumberFormat="1" applyFont="1" applyFill="1" applyBorder="1" applyAlignment="1">
      <alignment horizontal="center"/>
    </xf>
    <xf numFmtId="176" fontId="25" fillId="34" borderId="33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176" fontId="25" fillId="36" borderId="38" xfId="0" applyNumberFormat="1" applyFont="1" applyFill="1" applyBorder="1" applyAlignment="1">
      <alignment horizontal="center" vertical="center"/>
    </xf>
    <xf numFmtId="0" fontId="26" fillId="34" borderId="32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5" fillId="0" borderId="50" xfId="0" applyFont="1" applyBorder="1" applyAlignment="1">
      <alignment horizontal="left" vertical="center"/>
    </xf>
    <xf numFmtId="0" fontId="25" fillId="0" borderId="4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/>
    </xf>
    <xf numFmtId="176" fontId="29" fillId="33" borderId="19" xfId="0" applyNumberFormat="1" applyFont="1" applyFill="1" applyBorder="1" applyAlignment="1">
      <alignment horizontal="center"/>
    </xf>
    <xf numFmtId="176" fontId="13" fillId="0" borderId="16" xfId="48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176" fontId="25" fillId="36" borderId="38" xfId="48" applyNumberFormat="1" applyFont="1" applyFill="1" applyBorder="1" applyAlignment="1">
      <alignment horizontal="center" vertical="center"/>
      <protection/>
    </xf>
    <xf numFmtId="178" fontId="25" fillId="0" borderId="12" xfId="0" applyNumberFormat="1" applyFont="1" applyFill="1" applyBorder="1" applyAlignment="1">
      <alignment horizontal="center"/>
    </xf>
    <xf numFmtId="178" fontId="25" fillId="0" borderId="51" xfId="0" applyNumberFormat="1" applyFont="1" applyFill="1" applyBorder="1" applyAlignment="1">
      <alignment horizontal="center"/>
    </xf>
    <xf numFmtId="176" fontId="25" fillId="0" borderId="51" xfId="0" applyNumberFormat="1" applyFont="1" applyFill="1" applyBorder="1" applyAlignment="1">
      <alignment horizontal="center"/>
    </xf>
    <xf numFmtId="178" fontId="25" fillId="0" borderId="12" xfId="48" applyNumberFormat="1" applyFont="1" applyFill="1" applyBorder="1" applyAlignment="1">
      <alignment horizontal="center" vertical="center"/>
      <protection/>
    </xf>
    <xf numFmtId="0" fontId="25" fillId="0" borderId="50" xfId="0" applyFont="1" applyBorder="1" applyAlignment="1">
      <alignment/>
    </xf>
    <xf numFmtId="176" fontId="25" fillId="36" borderId="52" xfId="0" applyNumberFormat="1" applyFont="1" applyFill="1" applyBorder="1" applyAlignment="1">
      <alignment horizontal="center" vertical="center"/>
    </xf>
    <xf numFmtId="176" fontId="25" fillId="36" borderId="53" xfId="0" applyNumberFormat="1" applyFont="1" applyFill="1" applyBorder="1" applyAlignment="1">
      <alignment horizontal="center" vertical="center"/>
    </xf>
    <xf numFmtId="176" fontId="25" fillId="0" borderId="51" xfId="48" applyNumberFormat="1" applyFont="1" applyFill="1" applyBorder="1" applyAlignment="1">
      <alignment horizontal="center" vertical="center"/>
      <protection/>
    </xf>
    <xf numFmtId="176" fontId="25" fillId="34" borderId="18" xfId="0" applyNumberFormat="1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76" fontId="25" fillId="0" borderId="53" xfId="48" applyNumberFormat="1" applyFont="1" applyFill="1" applyBorder="1" applyAlignment="1">
      <alignment horizontal="center" vertical="center"/>
      <protection/>
    </xf>
    <xf numFmtId="176" fontId="25" fillId="0" borderId="52" xfId="48" applyNumberFormat="1" applyFont="1" applyFill="1" applyBorder="1" applyAlignment="1">
      <alignment horizontal="center" vertical="center"/>
      <protection/>
    </xf>
    <xf numFmtId="176" fontId="25" fillId="0" borderId="52" xfId="0" applyNumberFormat="1" applyFont="1" applyFill="1" applyBorder="1" applyAlignment="1">
      <alignment horizontal="center" vertical="center"/>
    </xf>
    <xf numFmtId="176" fontId="13" fillId="0" borderId="12" xfId="48" applyNumberFormat="1" applyFont="1" applyFill="1" applyBorder="1" applyAlignment="1">
      <alignment horizontal="center" vertical="center"/>
      <protection/>
    </xf>
    <xf numFmtId="176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76" fontId="25" fillId="0" borderId="52" xfId="0" applyNumberFormat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176" fontId="13" fillId="0" borderId="52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5" fillId="0" borderId="55" xfId="0" applyFont="1" applyBorder="1" applyAlignment="1">
      <alignment/>
    </xf>
    <xf numFmtId="0" fontId="26" fillId="36" borderId="56" xfId="0" applyFont="1" applyFill="1" applyBorder="1" applyAlignment="1">
      <alignment horizontal="center"/>
    </xf>
    <xf numFmtId="0" fontId="25" fillId="0" borderId="57" xfId="0" applyFont="1" applyBorder="1" applyAlignment="1">
      <alignment/>
    </xf>
    <xf numFmtId="176" fontId="25" fillId="36" borderId="22" xfId="48" applyNumberFormat="1" applyFont="1" applyFill="1" applyBorder="1" applyAlignment="1">
      <alignment horizontal="center" vertical="center"/>
      <protection/>
    </xf>
    <xf numFmtId="178" fontId="25" fillId="0" borderId="22" xfId="48" applyNumberFormat="1" applyFont="1" applyFill="1" applyBorder="1" applyAlignment="1">
      <alignment horizontal="center" vertical="center"/>
      <protection/>
    </xf>
    <xf numFmtId="0" fontId="26" fillId="33" borderId="17" xfId="0" applyFont="1" applyFill="1" applyBorder="1" applyAlignment="1">
      <alignment horizontal="center"/>
    </xf>
    <xf numFmtId="176" fontId="26" fillId="33" borderId="22" xfId="0" applyNumberFormat="1" applyFont="1" applyFill="1" applyBorder="1" applyAlignment="1">
      <alignment horizontal="center"/>
    </xf>
    <xf numFmtId="0" fontId="67" fillId="0" borderId="55" xfId="0" applyFont="1" applyBorder="1" applyAlignment="1">
      <alignment/>
    </xf>
    <xf numFmtId="176" fontId="13" fillId="0" borderId="23" xfId="48" applyNumberFormat="1" applyFont="1" applyFill="1" applyBorder="1" applyAlignment="1">
      <alignment horizontal="center" vertical="center"/>
      <protection/>
    </xf>
    <xf numFmtId="176" fontId="13" fillId="0" borderId="45" xfId="48" applyNumberFormat="1" applyFont="1" applyFill="1" applyBorder="1" applyAlignment="1">
      <alignment horizontal="center" vertical="center"/>
      <protection/>
    </xf>
    <xf numFmtId="0" fontId="25" fillId="0" borderId="4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6" fontId="25" fillId="0" borderId="58" xfId="48" applyNumberFormat="1" applyFont="1" applyFill="1" applyBorder="1" applyAlignment="1">
      <alignment horizontal="center" vertical="center"/>
      <protection/>
    </xf>
    <xf numFmtId="0" fontId="67" fillId="0" borderId="50" xfId="0" applyFont="1" applyBorder="1" applyAlignment="1">
      <alignment horizontal="left" vertical="center"/>
    </xf>
    <xf numFmtId="0" fontId="67" fillId="0" borderId="50" xfId="0" applyFont="1" applyBorder="1" applyAlignment="1">
      <alignment/>
    </xf>
    <xf numFmtId="176" fontId="9" fillId="0" borderId="23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176" fontId="13" fillId="0" borderId="41" xfId="48" applyNumberFormat="1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>
      <alignment horizontal="center"/>
    </xf>
    <xf numFmtId="176" fontId="13" fillId="0" borderId="30" xfId="48" applyNumberFormat="1" applyFont="1" applyFill="1" applyBorder="1" applyAlignment="1">
      <alignment horizontal="center" vertical="center"/>
      <protection/>
    </xf>
    <xf numFmtId="0" fontId="14" fillId="33" borderId="25" xfId="0" applyFont="1" applyFill="1" applyBorder="1" applyAlignment="1">
      <alignment horizontal="center"/>
    </xf>
    <xf numFmtId="176" fontId="14" fillId="33" borderId="48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176" fontId="8" fillId="37" borderId="48" xfId="0" applyNumberFormat="1" applyFont="1" applyFill="1" applyBorder="1" applyAlignment="1">
      <alignment horizontal="center"/>
    </xf>
    <xf numFmtId="0" fontId="25" fillId="0" borderId="59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176" fontId="9" fillId="0" borderId="61" xfId="0" applyNumberFormat="1" applyFont="1" applyFill="1" applyBorder="1" applyAlignment="1">
      <alignment horizontal="center"/>
    </xf>
    <xf numFmtId="176" fontId="25" fillId="36" borderId="62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176" fontId="25" fillId="0" borderId="64" xfId="48" applyNumberFormat="1" applyFont="1" applyFill="1" applyBorder="1" applyAlignment="1">
      <alignment horizontal="center" vertical="center"/>
      <protection/>
    </xf>
    <xf numFmtId="0" fontId="26" fillId="0" borderId="65" xfId="0" applyFont="1" applyFill="1" applyBorder="1" applyAlignment="1">
      <alignment horizontal="center"/>
    </xf>
    <xf numFmtId="176" fontId="25" fillId="0" borderId="66" xfId="48" applyNumberFormat="1" applyFont="1" applyFill="1" applyBorder="1" applyAlignment="1">
      <alignment horizontal="center" vertical="center"/>
      <protection/>
    </xf>
    <xf numFmtId="0" fontId="25" fillId="0" borderId="67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176" fontId="25" fillId="0" borderId="68" xfId="48" applyNumberFormat="1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/>
    </xf>
    <xf numFmtId="176" fontId="25" fillId="0" borderId="69" xfId="48" applyNumberFormat="1" applyFont="1" applyFill="1" applyBorder="1" applyAlignment="1">
      <alignment horizontal="center" vertical="center"/>
      <protection/>
    </xf>
    <xf numFmtId="0" fontId="25" fillId="0" borderId="68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64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176" fontId="13" fillId="0" borderId="48" xfId="0" applyNumberFormat="1" applyFont="1" applyFill="1" applyBorder="1" applyAlignment="1">
      <alignment horizontal="center" vertical="center"/>
    </xf>
    <xf numFmtId="176" fontId="13" fillId="0" borderId="48" xfId="48" applyNumberFormat="1" applyFont="1" applyFill="1" applyBorder="1" applyAlignment="1">
      <alignment horizontal="center" vertical="center"/>
      <protection/>
    </xf>
    <xf numFmtId="0" fontId="29" fillId="38" borderId="11" xfId="0" applyFont="1" applyFill="1" applyBorder="1" applyAlignment="1">
      <alignment horizontal="center"/>
    </xf>
    <xf numFmtId="176" fontId="25" fillId="38" borderId="52" xfId="0" applyNumberFormat="1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/>
    </xf>
    <xf numFmtId="176" fontId="25" fillId="38" borderId="12" xfId="0" applyNumberFormat="1" applyFont="1" applyFill="1" applyBorder="1" applyAlignment="1">
      <alignment horizontal="center" vertical="center"/>
    </xf>
    <xf numFmtId="0" fontId="29" fillId="38" borderId="17" xfId="0" applyFont="1" applyFill="1" applyBorder="1" applyAlignment="1">
      <alignment horizontal="center"/>
    </xf>
    <xf numFmtId="176" fontId="25" fillId="38" borderId="22" xfId="0" applyNumberFormat="1" applyFont="1" applyFill="1" applyBorder="1" applyAlignment="1">
      <alignment horizontal="center" vertical="center"/>
    </xf>
    <xf numFmtId="176" fontId="13" fillId="38" borderId="52" xfId="0" applyNumberFormat="1" applyFont="1" applyFill="1" applyBorder="1" applyAlignment="1">
      <alignment horizontal="center" vertical="center"/>
    </xf>
    <xf numFmtId="176" fontId="13" fillId="38" borderId="12" xfId="0" applyNumberFormat="1" applyFont="1" applyFill="1" applyBorder="1" applyAlignment="1">
      <alignment horizontal="center" vertical="center"/>
    </xf>
    <xf numFmtId="176" fontId="29" fillId="38" borderId="12" xfId="0" applyNumberFormat="1" applyFont="1" applyFill="1" applyBorder="1" applyAlignment="1">
      <alignment horizontal="center" vertical="center"/>
    </xf>
    <xf numFmtId="176" fontId="29" fillId="38" borderId="22" xfId="0" applyNumberFormat="1" applyFont="1" applyFill="1" applyBorder="1" applyAlignment="1">
      <alignment horizontal="center" vertical="center"/>
    </xf>
    <xf numFmtId="176" fontId="25" fillId="36" borderId="19" xfId="48" applyNumberFormat="1" applyFont="1" applyFill="1" applyBorder="1" applyAlignment="1">
      <alignment horizontal="center" vertical="center"/>
      <protection/>
    </xf>
    <xf numFmtId="178" fontId="25" fillId="0" borderId="19" xfId="48" applyNumberFormat="1" applyFont="1" applyFill="1" applyBorder="1" applyAlignment="1">
      <alignment horizontal="center" vertical="center"/>
      <protection/>
    </xf>
    <xf numFmtId="176" fontId="25" fillId="0" borderId="22" xfId="48" applyNumberFormat="1" applyFont="1" applyFill="1" applyBorder="1" applyAlignment="1">
      <alignment horizontal="center" vertical="center"/>
      <protection/>
    </xf>
    <xf numFmtId="0" fontId="26" fillId="38" borderId="11" xfId="0" applyFont="1" applyFill="1" applyBorder="1" applyAlignment="1">
      <alignment horizontal="center"/>
    </xf>
    <xf numFmtId="176" fontId="25" fillId="38" borderId="12" xfId="0" applyNumberFormat="1" applyFont="1" applyFill="1" applyBorder="1" applyAlignment="1">
      <alignment horizontal="center"/>
    </xf>
    <xf numFmtId="0" fontId="26" fillId="38" borderId="17" xfId="0" applyFont="1" applyFill="1" applyBorder="1" applyAlignment="1">
      <alignment horizontal="center"/>
    </xf>
    <xf numFmtId="176" fontId="25" fillId="38" borderId="22" xfId="0" applyNumberFormat="1" applyFont="1" applyFill="1" applyBorder="1" applyAlignment="1">
      <alignment horizontal="center"/>
    </xf>
    <xf numFmtId="0" fontId="25" fillId="0" borderId="72" xfId="0" applyFont="1" applyBorder="1" applyAlignment="1">
      <alignment/>
    </xf>
    <xf numFmtId="0" fontId="8" fillId="0" borderId="65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176" fontId="9" fillId="0" borderId="64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176" fontId="9" fillId="38" borderId="12" xfId="0" applyNumberFormat="1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176" fontId="9" fillId="38" borderId="22" xfId="0" applyNumberFormat="1" applyFont="1" applyFill="1" applyBorder="1" applyAlignment="1">
      <alignment horizontal="center"/>
    </xf>
    <xf numFmtId="176" fontId="13" fillId="0" borderId="51" xfId="48" applyNumberFormat="1" applyFont="1" applyFill="1" applyBorder="1" applyAlignment="1">
      <alignment horizontal="center" vertical="center"/>
      <protection/>
    </xf>
    <xf numFmtId="176" fontId="13" fillId="0" borderId="73" xfId="48" applyNumberFormat="1" applyFont="1" applyFill="1" applyBorder="1" applyAlignment="1">
      <alignment horizontal="center" vertical="center"/>
      <protection/>
    </xf>
    <xf numFmtId="0" fontId="26" fillId="0" borderId="60" xfId="0" applyFont="1" applyFill="1" applyBorder="1" applyAlignment="1">
      <alignment horizontal="center"/>
    </xf>
    <xf numFmtId="176" fontId="9" fillId="0" borderId="45" xfId="0" applyNumberFormat="1" applyFont="1" applyFill="1" applyBorder="1" applyAlignment="1">
      <alignment horizontal="center"/>
    </xf>
    <xf numFmtId="176" fontId="25" fillId="0" borderId="61" xfId="48" applyNumberFormat="1" applyFont="1" applyFill="1" applyBorder="1" applyAlignment="1">
      <alignment horizontal="center" vertical="center"/>
      <protection/>
    </xf>
    <xf numFmtId="176" fontId="13" fillId="0" borderId="45" xfId="48" applyNumberFormat="1" applyFont="1" applyFill="1" applyBorder="1" applyAlignment="1">
      <alignment horizontal="center" vertical="center"/>
      <protection/>
    </xf>
    <xf numFmtId="0" fontId="8" fillId="38" borderId="15" xfId="0" applyFont="1" applyFill="1" applyBorder="1" applyAlignment="1">
      <alignment horizontal="center"/>
    </xf>
    <xf numFmtId="176" fontId="13" fillId="38" borderId="19" xfId="48" applyNumberFormat="1" applyFont="1" applyFill="1" applyBorder="1" applyAlignment="1">
      <alignment horizontal="center" vertical="center"/>
      <protection/>
    </xf>
    <xf numFmtId="0" fontId="26" fillId="38" borderId="65" xfId="0" applyFont="1" applyFill="1" applyBorder="1" applyAlignment="1">
      <alignment horizontal="center"/>
    </xf>
    <xf numFmtId="176" fontId="25" fillId="38" borderId="74" xfId="0" applyNumberFormat="1" applyFont="1" applyFill="1" applyBorder="1" applyAlignment="1">
      <alignment horizontal="center" vertical="center"/>
    </xf>
    <xf numFmtId="176" fontId="13" fillId="0" borderId="75" xfId="48" applyNumberFormat="1" applyFont="1" applyFill="1" applyBorder="1" applyAlignment="1">
      <alignment horizontal="center" vertical="center"/>
      <protection/>
    </xf>
    <xf numFmtId="176" fontId="13" fillId="0" borderId="66" xfId="48" applyNumberFormat="1" applyFont="1" applyFill="1" applyBorder="1" applyAlignment="1">
      <alignment horizontal="center" vertical="center"/>
      <protection/>
    </xf>
    <xf numFmtId="176" fontId="13" fillId="0" borderId="76" xfId="48" applyNumberFormat="1" applyFont="1" applyFill="1" applyBorder="1" applyAlignment="1">
      <alignment horizontal="center" vertical="center"/>
      <protection/>
    </xf>
    <xf numFmtId="176" fontId="13" fillId="0" borderId="43" xfId="48" applyNumberFormat="1" applyFont="1" applyFill="1" applyBorder="1" applyAlignment="1">
      <alignment horizontal="center" vertical="center"/>
      <protection/>
    </xf>
    <xf numFmtId="0" fontId="25" fillId="0" borderId="77" xfId="0" applyFont="1" applyBorder="1" applyAlignment="1">
      <alignment/>
    </xf>
    <xf numFmtId="0" fontId="14" fillId="0" borderId="49" xfId="0" applyFont="1" applyFill="1" applyBorder="1" applyAlignment="1">
      <alignment horizontal="center"/>
    </xf>
    <xf numFmtId="0" fontId="8" fillId="38" borderId="49" xfId="0" applyFont="1" applyFill="1" applyBorder="1" applyAlignment="1">
      <alignment horizontal="center"/>
    </xf>
    <xf numFmtId="176" fontId="9" fillId="38" borderId="5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38" borderId="15" xfId="0" applyFont="1" applyFill="1" applyBorder="1" applyAlignment="1">
      <alignment horizontal="center"/>
    </xf>
    <xf numFmtId="176" fontId="13" fillId="38" borderId="52" xfId="48" applyNumberFormat="1" applyFont="1" applyFill="1" applyBorder="1" applyAlignment="1">
      <alignment horizontal="center" vertical="center"/>
      <protection/>
    </xf>
    <xf numFmtId="176" fontId="25" fillId="38" borderId="19" xfId="0" applyNumberFormat="1" applyFont="1" applyFill="1" applyBorder="1" applyAlignment="1">
      <alignment horizontal="center" vertical="center"/>
    </xf>
    <xf numFmtId="176" fontId="25" fillId="36" borderId="19" xfId="0" applyNumberFormat="1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/>
    </xf>
    <xf numFmtId="176" fontId="13" fillId="38" borderId="16" xfId="48" applyNumberFormat="1" applyFont="1" applyFill="1" applyBorder="1" applyAlignment="1">
      <alignment horizontal="center" vertical="center"/>
      <protection/>
    </xf>
    <xf numFmtId="176" fontId="13" fillId="38" borderId="76" xfId="48" applyNumberFormat="1" applyFont="1" applyFill="1" applyBorder="1" applyAlignment="1">
      <alignment horizontal="center" vertical="center"/>
      <protection/>
    </xf>
    <xf numFmtId="176" fontId="13" fillId="38" borderId="12" xfId="48" applyNumberFormat="1" applyFont="1" applyFill="1" applyBorder="1" applyAlignment="1">
      <alignment horizontal="center" vertical="center"/>
      <protection/>
    </xf>
    <xf numFmtId="176" fontId="9" fillId="38" borderId="52" xfId="0" applyNumberFormat="1" applyFont="1" applyFill="1" applyBorder="1" applyAlignment="1">
      <alignment horizontal="center"/>
    </xf>
    <xf numFmtId="176" fontId="25" fillId="36" borderId="51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176" fontId="9" fillId="38" borderId="73" xfId="0" applyNumberFormat="1" applyFont="1" applyFill="1" applyBorder="1" applyAlignment="1">
      <alignment horizontal="center"/>
    </xf>
    <xf numFmtId="176" fontId="25" fillId="38" borderId="52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14" fontId="8" fillId="34" borderId="24" xfId="0" applyNumberFormat="1" applyFont="1" applyFill="1" applyBorder="1" applyAlignment="1">
      <alignment horizontal="center"/>
    </xf>
    <xf numFmtId="14" fontId="8" fillId="34" borderId="26" xfId="0" applyNumberFormat="1" applyFont="1" applyFill="1" applyBorder="1" applyAlignment="1">
      <alignment horizontal="center"/>
    </xf>
    <xf numFmtId="176" fontId="13" fillId="0" borderId="53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38" xfId="48" applyNumberFormat="1" applyFont="1" applyFill="1" applyBorder="1" applyAlignment="1">
      <alignment horizontal="center" vertical="center"/>
      <protection/>
    </xf>
    <xf numFmtId="176" fontId="29" fillId="38" borderId="52" xfId="0" applyNumberFormat="1" applyFont="1" applyFill="1" applyBorder="1" applyAlignment="1">
      <alignment horizontal="center" vertical="center"/>
    </xf>
    <xf numFmtId="176" fontId="29" fillId="38" borderId="45" xfId="0" applyNumberFormat="1" applyFont="1" applyFill="1" applyBorder="1" applyAlignment="1">
      <alignment horizontal="center" vertical="center"/>
    </xf>
    <xf numFmtId="176" fontId="29" fillId="38" borderId="4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67" fillId="0" borderId="78" xfId="0" applyFont="1" applyBorder="1" applyAlignment="1">
      <alignment horizontal="left" vertical="center"/>
    </xf>
    <xf numFmtId="0" fontId="29" fillId="0" borderId="17" xfId="0" applyFont="1" applyFill="1" applyBorder="1" applyAlignment="1">
      <alignment horizontal="center"/>
    </xf>
    <xf numFmtId="176" fontId="25" fillId="36" borderId="22" xfId="0" applyNumberFormat="1" applyFont="1" applyFill="1" applyBorder="1" applyAlignment="1">
      <alignment horizontal="center" vertical="center"/>
    </xf>
    <xf numFmtId="176" fontId="29" fillId="38" borderId="79" xfId="0" applyNumberFormat="1" applyFont="1" applyFill="1" applyBorder="1" applyAlignment="1">
      <alignment horizontal="center" vertical="center"/>
    </xf>
    <xf numFmtId="0" fontId="29" fillId="38" borderId="39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I3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30.2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42" t="s">
        <v>55</v>
      </c>
      <c r="B1" s="33"/>
      <c r="C1" s="33"/>
      <c r="D1" s="34"/>
      <c r="E1" s="35"/>
      <c r="F1" s="36"/>
      <c r="G1" s="35"/>
      <c r="H1" s="34"/>
      <c r="I1" s="35"/>
      <c r="J1" s="33"/>
      <c r="K1" s="35"/>
      <c r="L1" s="7"/>
      <c r="M1" s="8"/>
      <c r="N1" s="37"/>
      <c r="O1" s="37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49"/>
      <c r="B2" s="50" t="s">
        <v>7</v>
      </c>
      <c r="C2" s="51"/>
      <c r="D2" s="327">
        <v>41916</v>
      </c>
      <c r="E2" s="328"/>
      <c r="F2" s="327">
        <v>41944</v>
      </c>
      <c r="G2" s="328"/>
      <c r="H2" s="327">
        <v>42014</v>
      </c>
      <c r="I2" s="328"/>
      <c r="J2" s="327">
        <v>42056</v>
      </c>
      <c r="K2" s="328"/>
      <c r="L2" s="327">
        <v>42091</v>
      </c>
      <c r="M2" s="328"/>
      <c r="N2" s="52"/>
      <c r="O2" s="53"/>
      <c r="P2" s="70" t="s">
        <v>20</v>
      </c>
      <c r="Q2" s="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54"/>
      <c r="B3" s="68" t="s">
        <v>0</v>
      </c>
      <c r="C3" s="69" t="s">
        <v>1</v>
      </c>
      <c r="D3" s="325" t="s">
        <v>8</v>
      </c>
      <c r="E3" s="326"/>
      <c r="F3" s="325" t="s">
        <v>12</v>
      </c>
      <c r="G3" s="326"/>
      <c r="H3" s="325" t="s">
        <v>46</v>
      </c>
      <c r="I3" s="326"/>
      <c r="J3" s="325" t="s">
        <v>59</v>
      </c>
      <c r="K3" s="326"/>
      <c r="L3" s="325" t="s">
        <v>53</v>
      </c>
      <c r="M3" s="326"/>
      <c r="N3" s="55" t="s">
        <v>2</v>
      </c>
      <c r="O3" s="56" t="s">
        <v>6</v>
      </c>
      <c r="P3" s="57" t="s">
        <v>15</v>
      </c>
      <c r="Q3" s="58" t="s">
        <v>16</v>
      </c>
      <c r="R3" s="40" t="s">
        <v>18</v>
      </c>
      <c r="S3" s="40" t="s">
        <v>17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43">
        <v>1</v>
      </c>
      <c r="B4" s="201" t="s">
        <v>140</v>
      </c>
      <c r="C4" s="201" t="s">
        <v>10</v>
      </c>
      <c r="D4" s="113">
        <v>15</v>
      </c>
      <c r="E4" s="202">
        <v>3.5</v>
      </c>
      <c r="F4" s="24">
        <v>18</v>
      </c>
      <c r="G4" s="46">
        <v>5.5</v>
      </c>
      <c r="H4" s="24">
        <v>18</v>
      </c>
      <c r="I4" s="46">
        <v>5</v>
      </c>
      <c r="J4" s="24"/>
      <c r="K4" s="235"/>
      <c r="L4" s="23"/>
      <c r="M4" s="25"/>
      <c r="N4" s="38">
        <f>SUM(D4+F4+H4+J4+L4)</f>
        <v>51</v>
      </c>
      <c r="O4" s="39">
        <f>SUM(E4+G4+I4+K4+M4)</f>
        <v>14</v>
      </c>
      <c r="P4" s="162">
        <f>SUM(D4,F4,H4,J4,L4)-S4</f>
        <v>51</v>
      </c>
      <c r="Q4" s="163">
        <f>SUM(E4,G4,I4,K4,M4)-R4</f>
        <v>14</v>
      </c>
      <c r="R4" s="21">
        <f>IF(COUNT(M4,K4,I4,G4,E4)=5,MIN(M4,K4,I4,G4,E4),0)</f>
        <v>0</v>
      </c>
      <c r="S4" s="21">
        <f>IF(COUNT(D4,F4,H4,J4,L4)=5,MIN(D4,F4,H4,J4,L4),0)</f>
        <v>0</v>
      </c>
      <c r="T4" s="14"/>
      <c r="U4" s="15"/>
    </row>
    <row r="5" spans="1:21" s="12" customFormat="1" ht="15">
      <c r="A5" s="43">
        <v>2</v>
      </c>
      <c r="B5" s="201" t="s">
        <v>42</v>
      </c>
      <c r="C5" s="201" t="s">
        <v>10</v>
      </c>
      <c r="D5" s="123">
        <v>18</v>
      </c>
      <c r="E5" s="202">
        <v>5.5</v>
      </c>
      <c r="F5" s="24">
        <v>14</v>
      </c>
      <c r="G5" s="46">
        <v>3.5</v>
      </c>
      <c r="H5" s="23">
        <v>15</v>
      </c>
      <c r="I5" s="25">
        <v>4.5</v>
      </c>
      <c r="J5" s="24"/>
      <c r="K5" s="235"/>
      <c r="L5" s="23"/>
      <c r="M5" s="25"/>
      <c r="N5" s="38">
        <f>SUM(D5+F5+H5+J5+L5)</f>
        <v>47</v>
      </c>
      <c r="O5" s="39">
        <f>SUM(E5+G5+I5+K5+M5)</f>
        <v>13.5</v>
      </c>
      <c r="P5" s="162">
        <f>SUM(D5,F5,H5,J5,L5)-S5</f>
        <v>47</v>
      </c>
      <c r="Q5" s="163">
        <f>SUM(E5,G5,I5,K5,M5)-R5</f>
        <v>13.5</v>
      </c>
      <c r="R5" s="21">
        <f>IF(COUNT(M5,K5,I5,G5,E5)=5,MIN(M5,K5,I5,G5,E5),0)</f>
        <v>0</v>
      </c>
      <c r="S5" s="21">
        <f>IF(COUNT(D5,F5,H5,J5,L5)=5,MIN(D5,F5,H5,J5,L5),0)</f>
        <v>0</v>
      </c>
      <c r="T5" s="14"/>
      <c r="U5" s="15"/>
    </row>
    <row r="6" spans="1:21" s="12" customFormat="1" ht="15">
      <c r="A6" s="43">
        <v>3</v>
      </c>
      <c r="B6" s="201" t="s">
        <v>138</v>
      </c>
      <c r="C6" s="201" t="s">
        <v>10</v>
      </c>
      <c r="D6" s="117">
        <v>16</v>
      </c>
      <c r="E6" s="202">
        <v>4.5</v>
      </c>
      <c r="F6" s="24">
        <v>13</v>
      </c>
      <c r="G6" s="236">
        <v>3.5</v>
      </c>
      <c r="H6" s="23">
        <v>16</v>
      </c>
      <c r="I6" s="74">
        <v>5</v>
      </c>
      <c r="J6" s="24"/>
      <c r="K6" s="235"/>
      <c r="L6" s="23"/>
      <c r="M6" s="74"/>
      <c r="N6" s="38">
        <f>SUM(D6+F6+H6+J6+L6)</f>
        <v>45</v>
      </c>
      <c r="O6" s="39">
        <f>SUM(E6+G6+I6+K6+M6)</f>
        <v>13</v>
      </c>
      <c r="P6" s="162">
        <f>SUM(D6,F6,H6,J6,L6)-S6</f>
        <v>45</v>
      </c>
      <c r="Q6" s="163">
        <f>SUM(E6,G6,I6,K6,M6)-R6</f>
        <v>13</v>
      </c>
      <c r="R6" s="21">
        <f>IF(COUNT(M6,K6,I6,G6,E6)=5,MIN(M6,K6,I6,G6,E6),0)</f>
        <v>0</v>
      </c>
      <c r="S6" s="21">
        <f>IF(COUNT(D6,F6,H6,J6,L6)=5,MIN(D6,F6,H6,J6,L6),0)</f>
        <v>0</v>
      </c>
      <c r="T6" s="14"/>
      <c r="U6" s="15"/>
    </row>
    <row r="7" spans="1:21" s="12" customFormat="1" ht="15">
      <c r="A7" s="43">
        <v>4</v>
      </c>
      <c r="B7" s="201" t="s">
        <v>136</v>
      </c>
      <c r="C7" s="201" t="s">
        <v>10</v>
      </c>
      <c r="D7" s="123">
        <v>20</v>
      </c>
      <c r="E7" s="202">
        <v>5.5</v>
      </c>
      <c r="F7" s="24">
        <v>17</v>
      </c>
      <c r="G7" s="46">
        <v>5</v>
      </c>
      <c r="H7" s="316"/>
      <c r="I7" s="317"/>
      <c r="J7" s="47"/>
      <c r="K7" s="48"/>
      <c r="L7" s="23"/>
      <c r="M7" s="25"/>
      <c r="N7" s="38">
        <f>SUM(D7+F7+H7+J7+L7)</f>
        <v>37</v>
      </c>
      <c r="O7" s="39">
        <f>SUM(E7+G7+I7+K7+M7)</f>
        <v>10.5</v>
      </c>
      <c r="P7" s="162">
        <f>SUM(D7,F7,H7,J7,L7)-S7</f>
        <v>37</v>
      </c>
      <c r="Q7" s="163">
        <f>SUM(E7,G7,I7,K7,M7)-R7</f>
        <v>10.5</v>
      </c>
      <c r="R7" s="21">
        <f>IF(COUNT(M7,K7,I7,G7,E7)=5,MIN(M7,K7,I7,G7,E7),0)</f>
        <v>0</v>
      </c>
      <c r="S7" s="21">
        <f>IF(COUNT(D7,F7,H7,J7,L7)=5,MIN(D7,F7,H7,J7,L7),0)</f>
        <v>0</v>
      </c>
      <c r="T7" s="14"/>
      <c r="U7" s="15"/>
    </row>
    <row r="8" spans="1:21" s="12" customFormat="1" ht="15">
      <c r="A8" s="43">
        <v>5</v>
      </c>
      <c r="B8" s="201" t="s">
        <v>186</v>
      </c>
      <c r="C8" s="201" t="s">
        <v>10</v>
      </c>
      <c r="D8" s="268"/>
      <c r="E8" s="269"/>
      <c r="F8" s="47">
        <v>15</v>
      </c>
      <c r="G8" s="46">
        <v>4</v>
      </c>
      <c r="H8" s="47">
        <v>20</v>
      </c>
      <c r="I8" s="46">
        <v>5.5</v>
      </c>
      <c r="J8" s="24"/>
      <c r="K8" s="48"/>
      <c r="L8" s="110"/>
      <c r="M8" s="112"/>
      <c r="N8" s="38">
        <f>SUM(D8+F8+H8+J8+L8)</f>
        <v>35</v>
      </c>
      <c r="O8" s="39">
        <f>SUM(E8+G8+I8+K8+M8)</f>
        <v>9.5</v>
      </c>
      <c r="P8" s="162">
        <f>SUM(D8,F8,H8,J8,L8)-S8</f>
        <v>35</v>
      </c>
      <c r="Q8" s="163">
        <f>SUM(E8,G8,I8,K8,M8)-R8</f>
        <v>9.5</v>
      </c>
      <c r="R8" s="21">
        <f>IF(COUNT(M8,K8,I8,G8,E8)=5,MIN(M8,K8,I8,G8,E8),0)</f>
        <v>0</v>
      </c>
      <c r="S8" s="21">
        <f>IF(COUNT(D8,F8,H8,J8,L8)=5,MIN(D8,F8,H8,J8,L8),0)</f>
        <v>0</v>
      </c>
      <c r="T8" s="14"/>
      <c r="U8" s="15"/>
    </row>
    <row r="9" spans="1:21" s="12" customFormat="1" ht="15">
      <c r="A9" s="43">
        <v>6</v>
      </c>
      <c r="B9" s="201" t="s">
        <v>137</v>
      </c>
      <c r="C9" s="201" t="s">
        <v>10</v>
      </c>
      <c r="D9" s="123">
        <v>17</v>
      </c>
      <c r="E9" s="202">
        <v>5</v>
      </c>
      <c r="F9" s="299"/>
      <c r="G9" s="300"/>
      <c r="H9" s="24">
        <v>17</v>
      </c>
      <c r="I9" s="46">
        <v>5</v>
      </c>
      <c r="J9" s="47"/>
      <c r="K9" s="46"/>
      <c r="L9" s="20"/>
      <c r="M9" s="298"/>
      <c r="N9" s="38">
        <f>SUM(D9+F9+H9+J9+L9)</f>
        <v>34</v>
      </c>
      <c r="O9" s="39">
        <f>SUM(E9+G9+I9+K9+M9)</f>
        <v>10</v>
      </c>
      <c r="P9" s="162">
        <f>SUM(D9,F9,H9,J9,L9)-S9</f>
        <v>34</v>
      </c>
      <c r="Q9" s="163">
        <f>SUM(E9,G9,I9,K9,M9)-R9</f>
        <v>10</v>
      </c>
      <c r="R9" s="21">
        <f>IF(COUNT(M9,K9,I9,G9,E9)=5,MIN(M9,K9,I9,G9,E9),0)</f>
        <v>0</v>
      </c>
      <c r="S9" s="21">
        <f>IF(COUNT(D9,F9,H9,J9,L9)=5,MIN(D9,F9,H9,J9,L9),0)</f>
        <v>0</v>
      </c>
      <c r="T9" s="14"/>
      <c r="U9" s="15"/>
    </row>
    <row r="10" spans="1:21" s="12" customFormat="1" ht="15">
      <c r="A10" s="43">
        <v>7</v>
      </c>
      <c r="B10" s="201" t="s">
        <v>185</v>
      </c>
      <c r="C10" s="201" t="s">
        <v>87</v>
      </c>
      <c r="D10" s="268"/>
      <c r="E10" s="269"/>
      <c r="F10" s="47">
        <v>16</v>
      </c>
      <c r="G10" s="46">
        <v>4</v>
      </c>
      <c r="H10" s="79">
        <v>14</v>
      </c>
      <c r="I10" s="25">
        <v>4</v>
      </c>
      <c r="J10" s="24"/>
      <c r="K10" s="46"/>
      <c r="L10" s="117"/>
      <c r="M10" s="130"/>
      <c r="N10" s="38">
        <f>SUM(D10+F10+H10+J10+L10)</f>
        <v>30</v>
      </c>
      <c r="O10" s="39">
        <f>SUM(E10+G10+I10+K10+M10)</f>
        <v>8</v>
      </c>
      <c r="P10" s="162">
        <f>SUM(D10,F10,H10,J10,L10)-S10</f>
        <v>30</v>
      </c>
      <c r="Q10" s="163">
        <f>SUM(E10,G10,I10,K10,M10)-R10</f>
        <v>8</v>
      </c>
      <c r="R10" s="21">
        <f>IF(COUNT(M10,K10,I10,G10,E10)=5,MIN(M10,K10,I10,G10,E10),0)</f>
        <v>0</v>
      </c>
      <c r="S10" s="21">
        <f>IF(COUNT(D10,F10,H10,J10,L10)=5,MIN(D10,F10,H10,J10,L10),0)</f>
        <v>0</v>
      </c>
      <c r="T10" s="14"/>
      <c r="U10" s="15"/>
    </row>
    <row r="11" spans="1:21" s="12" customFormat="1" ht="15">
      <c r="A11" s="43">
        <v>8</v>
      </c>
      <c r="B11" s="201" t="s">
        <v>141</v>
      </c>
      <c r="C11" s="201" t="s">
        <v>19</v>
      </c>
      <c r="D11" s="219">
        <v>14</v>
      </c>
      <c r="E11" s="202">
        <v>3.5</v>
      </c>
      <c r="F11" s="47">
        <v>14</v>
      </c>
      <c r="G11" s="46">
        <v>4</v>
      </c>
      <c r="H11" s="316"/>
      <c r="I11" s="317"/>
      <c r="J11" s="24"/>
      <c r="K11" s="46"/>
      <c r="L11" s="117"/>
      <c r="M11" s="130"/>
      <c r="N11" s="38">
        <f>SUM(D11+F11+H11+J11+L11)</f>
        <v>28</v>
      </c>
      <c r="O11" s="39">
        <f>SUM(E11+G11+I11+K11+M11)</f>
        <v>7.5</v>
      </c>
      <c r="P11" s="162">
        <f>SUM(D11,F11,H11,J11,L11)-S11</f>
        <v>28</v>
      </c>
      <c r="Q11" s="163">
        <f>SUM(E11,G11,I11,K11,M11)-R11</f>
        <v>7.5</v>
      </c>
      <c r="R11" s="21">
        <f>IF(COUNT(M11,K11,I11,G11,E11)=5,MIN(M11,K11,I11,G11,E11),0)</f>
        <v>0</v>
      </c>
      <c r="S11" s="21">
        <f>IF(COUNT(D11,F11,H11,J11,L11)=5,MIN(D11,F11,H11,J11,L11),0)</f>
        <v>0</v>
      </c>
      <c r="T11" s="14"/>
      <c r="U11" s="15"/>
    </row>
    <row r="12" spans="1:21" s="12" customFormat="1" ht="15">
      <c r="A12" s="43">
        <v>9</v>
      </c>
      <c r="B12" s="201" t="s">
        <v>184</v>
      </c>
      <c r="C12" s="201" t="s">
        <v>87</v>
      </c>
      <c r="D12" s="268"/>
      <c r="E12" s="269"/>
      <c r="F12" s="47">
        <v>20</v>
      </c>
      <c r="G12" s="46">
        <v>7</v>
      </c>
      <c r="H12" s="316"/>
      <c r="I12" s="317"/>
      <c r="J12" s="24"/>
      <c r="K12" s="46"/>
      <c r="L12" s="117"/>
      <c r="M12" s="130"/>
      <c r="N12" s="38">
        <f>SUM(D12+F12+H12+J12+L12)</f>
        <v>20</v>
      </c>
      <c r="O12" s="39">
        <f>SUM(E12+G12+I12+K12+M12)</f>
        <v>7</v>
      </c>
      <c r="P12" s="162">
        <f>SUM(D12,F12,H12,J12,L12)-S12</f>
        <v>20</v>
      </c>
      <c r="Q12" s="163">
        <f>SUM(E12,G12,I12,K12,M12)-R12</f>
        <v>7</v>
      </c>
      <c r="R12" s="21">
        <f>IF(COUNT(M12,K12,I12,G12,E12)=5,MIN(M12,K12,I12,G12,E12),0)</f>
        <v>0</v>
      </c>
      <c r="S12" s="21">
        <f>IF(COUNT(D12,F12,H12,J12,L12)=5,MIN(D12,F12,H12,J12,L12),0)</f>
        <v>0</v>
      </c>
      <c r="T12" s="14"/>
      <c r="U12" s="15"/>
    </row>
    <row r="13" spans="1:21" s="12" customFormat="1" ht="15">
      <c r="A13" s="43">
        <v>10</v>
      </c>
      <c r="B13" s="201" t="s">
        <v>188</v>
      </c>
      <c r="C13" s="201" t="s">
        <v>87</v>
      </c>
      <c r="D13" s="268"/>
      <c r="E13" s="269"/>
      <c r="F13" s="47">
        <v>11</v>
      </c>
      <c r="G13" s="46">
        <v>3</v>
      </c>
      <c r="H13" s="47">
        <v>8</v>
      </c>
      <c r="I13" s="46">
        <v>3</v>
      </c>
      <c r="J13" s="24"/>
      <c r="K13" s="46"/>
      <c r="L13" s="117"/>
      <c r="M13" s="130"/>
      <c r="N13" s="38">
        <f>SUM(D13+F13+H13+J13+L13)</f>
        <v>19</v>
      </c>
      <c r="O13" s="39">
        <f>SUM(E13+G13+I13+K13+M13)</f>
        <v>6</v>
      </c>
      <c r="P13" s="162">
        <f>SUM(D13,F13,H13,J13,L13)-S13</f>
        <v>19</v>
      </c>
      <c r="Q13" s="163">
        <f>SUM(E13,G13,I13,K13,M13)-R13</f>
        <v>6</v>
      </c>
      <c r="R13" s="21">
        <f>IF(COUNT(M13,K13,I13,G13,E13)=5,MIN(M13,K13,I13,G13,E13),0)</f>
        <v>0</v>
      </c>
      <c r="S13" s="21">
        <f>IF(COUNT(D13,F13,H13,J13,L13)=5,MIN(D13,F13,H13,J13,L13),0)</f>
        <v>0</v>
      </c>
      <c r="T13" s="14"/>
      <c r="U13" s="15"/>
    </row>
    <row r="14" spans="1:21" s="12" customFormat="1" ht="15">
      <c r="A14" s="43">
        <v>11</v>
      </c>
      <c r="B14" s="201" t="s">
        <v>189</v>
      </c>
      <c r="C14" s="201" t="s">
        <v>11</v>
      </c>
      <c r="D14" s="268"/>
      <c r="E14" s="269"/>
      <c r="F14" s="47">
        <v>10</v>
      </c>
      <c r="G14" s="46">
        <v>3</v>
      </c>
      <c r="H14" s="47">
        <v>7</v>
      </c>
      <c r="I14" s="46">
        <v>3</v>
      </c>
      <c r="J14" s="24"/>
      <c r="K14" s="46"/>
      <c r="L14" s="117"/>
      <c r="M14" s="130"/>
      <c r="N14" s="38">
        <f>SUM(D14+F14+H14+J14+L14)</f>
        <v>17</v>
      </c>
      <c r="O14" s="39">
        <f>SUM(E14+G14+I14+K14+M14)</f>
        <v>6</v>
      </c>
      <c r="P14" s="162">
        <f>SUM(D14,F14,H14,J14,L14)-S14</f>
        <v>17</v>
      </c>
      <c r="Q14" s="163">
        <f>SUM(E14,G14,I14,K14,M14)-R14</f>
        <v>6</v>
      </c>
      <c r="R14" s="21">
        <f>IF(COUNT(M14,K14,I14,G14,E14)=5,MIN(M14,K14,I14,G14,E14),0)</f>
        <v>0</v>
      </c>
      <c r="S14" s="21">
        <f>IF(COUNT(D14,F14,H14,J14,L14)=5,MIN(D14,F14,H14,J14,L14),0)</f>
        <v>0</v>
      </c>
      <c r="T14" s="14"/>
      <c r="U14" s="15"/>
    </row>
    <row r="15" spans="1:21" s="12" customFormat="1" ht="15">
      <c r="A15" s="43">
        <v>12</v>
      </c>
      <c r="B15" s="201" t="s">
        <v>192</v>
      </c>
      <c r="C15" s="201" t="s">
        <v>193</v>
      </c>
      <c r="D15" s="289"/>
      <c r="E15" s="313"/>
      <c r="F15" s="299"/>
      <c r="G15" s="300"/>
      <c r="H15" s="24">
        <v>13</v>
      </c>
      <c r="I15" s="46">
        <v>4</v>
      </c>
      <c r="J15" s="24"/>
      <c r="K15" s="236"/>
      <c r="L15" s="20"/>
      <c r="M15" s="298"/>
      <c r="N15" s="38">
        <f>SUM(D15+F15+H15+J15+L15)</f>
        <v>13</v>
      </c>
      <c r="O15" s="39">
        <f>SUM(E15+G15+I15+K15+M15)</f>
        <v>4</v>
      </c>
      <c r="P15" s="162">
        <f>SUM(D15,F15,H15,J15,L15)-S15</f>
        <v>13</v>
      </c>
      <c r="Q15" s="163">
        <f>SUM(E15,G15,I15,K15,M15)-R15</f>
        <v>4</v>
      </c>
      <c r="R15" s="21">
        <f>IF(COUNT(M15,K15,I15,G15,E15)=5,MIN(M15,K15,I15,G15,E15),0)</f>
        <v>0</v>
      </c>
      <c r="S15" s="21">
        <f>IF(COUNT(D15,F15,H15,J15,L15)=5,MIN(D15,F15,H15,J15,L15),0)</f>
        <v>0</v>
      </c>
      <c r="T15" s="14"/>
      <c r="U15" s="15"/>
    </row>
    <row r="16" spans="1:21" s="12" customFormat="1" ht="15">
      <c r="A16" s="43">
        <v>13</v>
      </c>
      <c r="B16" s="201" t="s">
        <v>144</v>
      </c>
      <c r="C16" s="201" t="s">
        <v>85</v>
      </c>
      <c r="D16" s="117">
        <v>13</v>
      </c>
      <c r="E16" s="202">
        <v>3.5</v>
      </c>
      <c r="F16" s="299"/>
      <c r="G16" s="300"/>
      <c r="H16" s="316"/>
      <c r="I16" s="317"/>
      <c r="J16" s="24"/>
      <c r="K16" s="46"/>
      <c r="L16" s="117"/>
      <c r="M16" s="130"/>
      <c r="N16" s="38">
        <f>SUM(D16+F16+H16+J16+L16)</f>
        <v>13</v>
      </c>
      <c r="O16" s="39">
        <f>SUM(E16+G16+I16+K16+M16)</f>
        <v>3.5</v>
      </c>
      <c r="P16" s="162">
        <f>SUM(D16,F16,H16,J16,L16)-S16</f>
        <v>13</v>
      </c>
      <c r="Q16" s="163">
        <f>SUM(E16,G16,I16,K16,M16)-R16</f>
        <v>3.5</v>
      </c>
      <c r="R16" s="21">
        <f>IF(COUNT(M16,K16,I16,G16,E16)=5,MIN(M16,K16,I16,G16,E16),0)</f>
        <v>0</v>
      </c>
      <c r="S16" s="21">
        <f>IF(COUNT(D16,F16,H16,J16,L16)=5,MIN(D16,F16,H16,J16,L16),0)</f>
        <v>0</v>
      </c>
      <c r="T16" s="14"/>
      <c r="U16" s="15"/>
    </row>
    <row r="17" spans="1:21" s="12" customFormat="1" ht="15">
      <c r="A17" s="43">
        <v>14</v>
      </c>
      <c r="B17" s="201" t="s">
        <v>187</v>
      </c>
      <c r="C17" s="201" t="s">
        <v>159</v>
      </c>
      <c r="D17" s="268"/>
      <c r="E17" s="269"/>
      <c r="F17" s="47">
        <v>12</v>
      </c>
      <c r="G17" s="46">
        <v>3.5</v>
      </c>
      <c r="H17" s="299"/>
      <c r="I17" s="300"/>
      <c r="J17" s="24"/>
      <c r="K17" s="46"/>
      <c r="L17" s="117"/>
      <c r="M17" s="130"/>
      <c r="N17" s="38">
        <f>SUM(D17+F17+H17+J17+L17)</f>
        <v>12</v>
      </c>
      <c r="O17" s="39">
        <f>SUM(E17+G17+I17+K17+M17)</f>
        <v>3.5</v>
      </c>
      <c r="P17" s="162">
        <f>SUM(D17,F17,H17,J17,L17)-S17</f>
        <v>12</v>
      </c>
      <c r="Q17" s="163">
        <f>SUM(E17,G17,I17,K17,M17)-R17</f>
        <v>3.5</v>
      </c>
      <c r="R17" s="21">
        <f>IF(COUNT(M17,K17,I17,G17,E17)=5,MIN(M17,K17,I17,G17,E17),0)</f>
        <v>0</v>
      </c>
      <c r="S17" s="21">
        <f>IF(COUNT(D17,F17,H17,J17,L17)=5,MIN(D17,F17,H17,J17,L17),0)</f>
        <v>0</v>
      </c>
      <c r="T17" s="14"/>
      <c r="U17" s="15"/>
    </row>
    <row r="18" spans="1:21" s="15" customFormat="1" ht="15">
      <c r="A18" s="43"/>
      <c r="B18" s="201" t="s">
        <v>194</v>
      </c>
      <c r="C18" s="201" t="s">
        <v>195</v>
      </c>
      <c r="D18" s="289"/>
      <c r="E18" s="313"/>
      <c r="F18" s="289"/>
      <c r="G18" s="319"/>
      <c r="H18" s="20">
        <v>12</v>
      </c>
      <c r="I18" s="237">
        <v>3.5</v>
      </c>
      <c r="J18" s="24"/>
      <c r="K18" s="236"/>
      <c r="L18" s="20"/>
      <c r="M18" s="298"/>
      <c r="N18" s="16">
        <f>SUM(D18+F18+H18+J18+L18)</f>
        <v>12</v>
      </c>
      <c r="O18" s="17">
        <f>SUM(E18+G18+I18+K18+M18)</f>
        <v>3.5</v>
      </c>
      <c r="P18" s="164">
        <f>SUM(D18,F18,H18,J18,L18)-S18</f>
        <v>12</v>
      </c>
      <c r="Q18" s="165">
        <f>SUM(E18,G18,I18,K18,M18)-R18</f>
        <v>3.5</v>
      </c>
      <c r="R18" s="21">
        <f>IF(COUNT(M18,K18,I18,G18,E18)=5,MIN(M18,K18,I18,G18,E18),0)</f>
        <v>0</v>
      </c>
      <c r="S18" s="21">
        <f>IF(COUNT(D18,F18,H18,J18,L18)=5,MIN(D18,F18,H18,J18,L18),0)</f>
        <v>0</v>
      </c>
      <c r="T18" s="14"/>
      <c r="U18" s="18"/>
    </row>
    <row r="19" spans="1:21" s="18" customFormat="1" ht="15">
      <c r="A19" s="43">
        <v>16</v>
      </c>
      <c r="B19" s="201" t="s">
        <v>145</v>
      </c>
      <c r="C19" s="201" t="s">
        <v>19</v>
      </c>
      <c r="D19" s="219">
        <v>12</v>
      </c>
      <c r="E19" s="202">
        <v>3</v>
      </c>
      <c r="F19" s="299"/>
      <c r="G19" s="300"/>
      <c r="H19" s="299"/>
      <c r="I19" s="300"/>
      <c r="J19" s="24"/>
      <c r="K19" s="46"/>
      <c r="L19" s="117"/>
      <c r="M19" s="130"/>
      <c r="N19" s="16">
        <f>SUM(D19+F19+H19+J19+L19)</f>
        <v>12</v>
      </c>
      <c r="O19" s="17">
        <f>SUM(E19+G19+I19+K19+M19)</f>
        <v>3</v>
      </c>
      <c r="P19" s="164">
        <f>SUM(D19,F19,H19,J19,L19)-S19</f>
        <v>12</v>
      </c>
      <c r="Q19" s="165">
        <f>SUM(E19,G19,I19,K19,M19)-R19</f>
        <v>3</v>
      </c>
      <c r="R19" s="21">
        <f>IF(COUNT(M19,K19,I19,G19,E19)=5,MIN(M19,K19,I19,G19,E19),0)</f>
        <v>0</v>
      </c>
      <c r="S19" s="21">
        <f>IF(COUNT(D19,F19,H19,J19,L19)=5,MIN(D19,F19,H19,J19,L19),0)</f>
        <v>0</v>
      </c>
      <c r="T19" s="15"/>
      <c r="U19" s="15"/>
    </row>
    <row r="20" spans="1:21" s="18" customFormat="1" ht="15">
      <c r="A20" s="43">
        <v>17</v>
      </c>
      <c r="B20" s="201" t="s">
        <v>196</v>
      </c>
      <c r="C20" s="201" t="s">
        <v>19</v>
      </c>
      <c r="D20" s="299"/>
      <c r="E20" s="300"/>
      <c r="F20" s="299"/>
      <c r="G20" s="300"/>
      <c r="H20" s="20">
        <v>11</v>
      </c>
      <c r="I20" s="305">
        <v>3.5</v>
      </c>
      <c r="J20" s="24"/>
      <c r="K20" s="236"/>
      <c r="L20" s="19"/>
      <c r="M20" s="306"/>
      <c r="N20" s="16">
        <f>SUM(D20+F20+H20+J20+L20)</f>
        <v>11</v>
      </c>
      <c r="O20" s="17">
        <f>SUM(E20+G20+I20+K20+M20)</f>
        <v>3.5</v>
      </c>
      <c r="P20" s="164">
        <f>SUM(D20,F20,H20,J20,L20)-S20</f>
        <v>11</v>
      </c>
      <c r="Q20" s="165">
        <f>SUM(E20,G20,I20,K20,M20)-R20</f>
        <v>3.5</v>
      </c>
      <c r="R20" s="21">
        <f>IF(COUNT(M20,K20,I20,G20,E20)=5,MIN(M20,K20,I20,G20,E20),0)</f>
        <v>0</v>
      </c>
      <c r="S20" s="21">
        <f>IF(COUNT(D20,F20,H20,J20,L20)=5,MIN(D20,F20,H20,J20,L20),0)</f>
        <v>0</v>
      </c>
      <c r="T20" s="15"/>
      <c r="U20" s="15"/>
    </row>
    <row r="21" spans="1:21" s="18" customFormat="1" ht="15">
      <c r="A21" s="43">
        <v>18</v>
      </c>
      <c r="B21" s="201" t="s">
        <v>146</v>
      </c>
      <c r="C21" s="201" t="s">
        <v>88</v>
      </c>
      <c r="D21" s="113">
        <v>11</v>
      </c>
      <c r="E21" s="315">
        <v>2</v>
      </c>
      <c r="F21" s="299"/>
      <c r="G21" s="300"/>
      <c r="H21" s="289"/>
      <c r="I21" s="318"/>
      <c r="J21" s="24"/>
      <c r="K21" s="46"/>
      <c r="L21" s="19"/>
      <c r="M21" s="306"/>
      <c r="N21" s="16">
        <f>SUM(D21+F21+H21+J21+L21)</f>
        <v>11</v>
      </c>
      <c r="O21" s="17">
        <f>SUM(E21+G21+I21+K21+M21)</f>
        <v>2</v>
      </c>
      <c r="P21" s="164">
        <f>SUM(D21,F21,H21,J21,L21)-S21</f>
        <v>11</v>
      </c>
      <c r="Q21" s="165">
        <f>SUM(E21,G21,I21,K21,M21)-R21</f>
        <v>2</v>
      </c>
      <c r="R21" s="21">
        <f>IF(COUNT(M21,K21,I21,G21,E21)=5,MIN(M21,K21,I21,G21,E21),0)</f>
        <v>0</v>
      </c>
      <c r="S21" s="21">
        <f>IF(COUNT(D21,F21,H21,J21,L21)=5,MIN(D21,F21,H21,J21,L21),0)</f>
        <v>0</v>
      </c>
      <c r="T21" s="15"/>
      <c r="U21" s="15"/>
    </row>
    <row r="22" spans="1:21" s="18" customFormat="1" ht="15">
      <c r="A22" s="43">
        <v>19</v>
      </c>
      <c r="B22" s="201" t="s">
        <v>197</v>
      </c>
      <c r="C22" s="201" t="s">
        <v>10</v>
      </c>
      <c r="D22" s="299"/>
      <c r="E22" s="300"/>
      <c r="F22" s="299"/>
      <c r="G22" s="300"/>
      <c r="H22" s="20">
        <v>10</v>
      </c>
      <c r="I22" s="305">
        <v>3</v>
      </c>
      <c r="J22" s="24"/>
      <c r="K22" s="236"/>
      <c r="L22" s="19"/>
      <c r="M22" s="306"/>
      <c r="N22" s="16">
        <f>SUM(D22+F22+H22+J22+L22)</f>
        <v>10</v>
      </c>
      <c r="O22" s="17">
        <f>SUM(E22+G22+I22+K22+M22)</f>
        <v>3</v>
      </c>
      <c r="P22" s="164">
        <f>SUM(D22,F22,H22,J22,L22)-S22</f>
        <v>10</v>
      </c>
      <c r="Q22" s="165">
        <f>SUM(E22,G22,I22,K22,M22)-R22</f>
        <v>3</v>
      </c>
      <c r="R22" s="21">
        <f>IF(COUNT(M22,K22,I22,G22,E22)=5,MIN(M22,K22,I22,G22,E22),0)</f>
        <v>0</v>
      </c>
      <c r="S22" s="21">
        <f>IF(COUNT(D22,F22,H22,J22,L22)=5,MIN(D22,F22,H22,J22,L22),0)</f>
        <v>0</v>
      </c>
      <c r="T22" s="15"/>
      <c r="U22" s="15"/>
    </row>
    <row r="23" spans="1:21" s="18" customFormat="1" ht="15">
      <c r="A23" s="43">
        <v>20</v>
      </c>
      <c r="B23" s="201" t="s">
        <v>147</v>
      </c>
      <c r="C23" s="201" t="s">
        <v>86</v>
      </c>
      <c r="D23" s="311">
        <v>10</v>
      </c>
      <c r="E23" s="315">
        <v>1.5</v>
      </c>
      <c r="F23" s="299"/>
      <c r="G23" s="300"/>
      <c r="H23" s="289"/>
      <c r="I23" s="318"/>
      <c r="J23" s="24"/>
      <c r="K23" s="236"/>
      <c r="L23" s="19"/>
      <c r="M23" s="306"/>
      <c r="N23" s="16">
        <f>SUM(D23+F23+H23+J23+L23)</f>
        <v>10</v>
      </c>
      <c r="O23" s="17">
        <f>SUM(E23+G23+I23+K23+M23)</f>
        <v>1.5</v>
      </c>
      <c r="P23" s="164">
        <f>SUM(D23,F23,H23,J23,L23)-S23</f>
        <v>10</v>
      </c>
      <c r="Q23" s="165">
        <f>SUM(E23,G23,I23,K23,M23)-R23</f>
        <v>1.5</v>
      </c>
      <c r="R23" s="21">
        <f>IF(COUNT(M23,K23,I23,G23,E23)=5,MIN(M23,K23,I23,G23,E23),0)</f>
        <v>0</v>
      </c>
      <c r="S23" s="21">
        <f>IF(COUNT(D23,F23,H23,J23,L23)=5,MIN(D23,F23,H23,J23,L23),0)</f>
        <v>0</v>
      </c>
      <c r="T23" s="15"/>
      <c r="U23" s="15"/>
    </row>
    <row r="24" spans="1:21" s="18" customFormat="1" ht="15">
      <c r="A24" s="43">
        <v>21</v>
      </c>
      <c r="B24" s="201" t="s">
        <v>199</v>
      </c>
      <c r="C24" s="201" t="s">
        <v>193</v>
      </c>
      <c r="D24" s="299"/>
      <c r="E24" s="300"/>
      <c r="F24" s="299"/>
      <c r="G24" s="300"/>
      <c r="H24" s="20">
        <v>9</v>
      </c>
      <c r="I24" s="305">
        <v>3</v>
      </c>
      <c r="J24" s="24"/>
      <c r="K24" s="236"/>
      <c r="L24" s="19"/>
      <c r="M24" s="306"/>
      <c r="N24" s="16">
        <f>SUM(D24+F24+H24+J24+L24)</f>
        <v>9</v>
      </c>
      <c r="O24" s="17">
        <f>SUM(E24+G24+I24+K24+M24)</f>
        <v>3</v>
      </c>
      <c r="P24" s="164">
        <f>SUM(D24,F24,H24,J24,L24)-S24</f>
        <v>9</v>
      </c>
      <c r="Q24" s="165">
        <f>SUM(E24,G24,I24,K24,M24)-R24</f>
        <v>3</v>
      </c>
      <c r="R24" s="21">
        <f>IF(COUNT(M24,K24,I24,G24,E24)=5,MIN(M24,K24,I24,G24,E24),0)</f>
        <v>0</v>
      </c>
      <c r="S24" s="21">
        <f>IF(COUNT(D24,F24,H24,J24,L24)=5,MIN(D24,F24,H24,J24,L24),0)</f>
        <v>0</v>
      </c>
      <c r="T24" s="15"/>
      <c r="U24" s="15"/>
    </row>
    <row r="25" spans="1:21" s="18" customFormat="1" ht="15">
      <c r="A25" s="43">
        <v>22</v>
      </c>
      <c r="B25" s="201" t="s">
        <v>190</v>
      </c>
      <c r="C25" s="201" t="s">
        <v>11</v>
      </c>
      <c r="D25" s="312"/>
      <c r="E25" s="314"/>
      <c r="F25" s="47">
        <v>9</v>
      </c>
      <c r="G25" s="46">
        <v>2</v>
      </c>
      <c r="H25" s="289"/>
      <c r="I25" s="318"/>
      <c r="J25" s="24"/>
      <c r="K25" s="46"/>
      <c r="L25" s="118"/>
      <c r="M25" s="126"/>
      <c r="N25" s="16">
        <f>SUM(D25+F25+H25+J25+L25)</f>
        <v>9</v>
      </c>
      <c r="O25" s="17">
        <f>SUM(E25+G25+I25+K25+M25)</f>
        <v>2</v>
      </c>
      <c r="P25" s="164">
        <f>SUM(D25,F25,H25,J25,L25)-S25</f>
        <v>9</v>
      </c>
      <c r="Q25" s="165">
        <f>SUM(E25,G25,I25,K25,M25)-R25</f>
        <v>2</v>
      </c>
      <c r="R25" s="21">
        <f>IF(COUNT(M25,K25,I25,G25,E25)=5,MIN(M25,K25,I25,G25,E25),0)</f>
        <v>0</v>
      </c>
      <c r="S25" s="21">
        <f>IF(COUNT(D25,F25,H25,J25,L25)=5,MIN(D25,F25,H25,J25,L25),0)</f>
        <v>0</v>
      </c>
      <c r="T25" s="15"/>
      <c r="U25" s="15"/>
    </row>
    <row r="26" spans="1:21" s="18" customFormat="1" ht="15">
      <c r="A26" s="43">
        <v>23</v>
      </c>
      <c r="B26" s="201" t="s">
        <v>191</v>
      </c>
      <c r="C26" s="201" t="s">
        <v>19</v>
      </c>
      <c r="D26" s="312"/>
      <c r="E26" s="314"/>
      <c r="F26" s="47">
        <v>8</v>
      </c>
      <c r="G26" s="46">
        <v>1</v>
      </c>
      <c r="H26" s="289"/>
      <c r="I26" s="318"/>
      <c r="J26" s="24"/>
      <c r="K26" s="46"/>
      <c r="L26" s="118"/>
      <c r="M26" s="126"/>
      <c r="N26" s="16">
        <f>SUM(D26+F26+H26+J26+L26)</f>
        <v>8</v>
      </c>
      <c r="O26" s="17">
        <f>SUM(E26+G26+I26+K26+M26)</f>
        <v>1</v>
      </c>
      <c r="P26" s="164">
        <f>SUM(D26,F26,H26,J26,L26)-S26</f>
        <v>8</v>
      </c>
      <c r="Q26" s="165">
        <f>SUM(E26,G26,I26,K26,M26)-R26</f>
        <v>1</v>
      </c>
      <c r="R26" s="21">
        <f>IF(COUNT(M26,K26,I26,G26,E26)=5,MIN(M26,K26,I26,G26,E26),0)</f>
        <v>0</v>
      </c>
      <c r="S26" s="21">
        <f>IF(COUNT(D26,F26,H26,J26,L26)=5,MIN(D26,F26,H26,J26,L26),0)</f>
        <v>0</v>
      </c>
      <c r="T26" s="15"/>
      <c r="U26" s="15"/>
    </row>
    <row r="27" spans="1:21" s="15" customFormat="1" ht="15">
      <c r="A27" s="43">
        <v>24</v>
      </c>
      <c r="B27" s="201" t="s">
        <v>200</v>
      </c>
      <c r="C27" s="201" t="s">
        <v>193</v>
      </c>
      <c r="D27" s="289"/>
      <c r="E27" s="313"/>
      <c r="F27" s="289"/>
      <c r="G27" s="319"/>
      <c r="H27" s="24">
        <v>6</v>
      </c>
      <c r="I27" s="46">
        <v>2</v>
      </c>
      <c r="J27" s="24"/>
      <c r="K27" s="236"/>
      <c r="L27" s="19"/>
      <c r="M27" s="306"/>
      <c r="N27" s="16">
        <f>SUM(D27+F27+H27+J27+L27)</f>
        <v>6</v>
      </c>
      <c r="O27" s="17">
        <f>SUM(E27+G27+I27+K27+M27)</f>
        <v>2</v>
      </c>
      <c r="P27" s="164">
        <f>SUM(D27,F27,H27,J27,L27)-S27</f>
        <v>6</v>
      </c>
      <c r="Q27" s="165">
        <f>SUM(E27,G27,I27,K27,M27)-R27</f>
        <v>2</v>
      </c>
      <c r="R27" s="21">
        <f>IF(COUNT(M27,K27,I27,G27,E27)=5,MIN(M27,K27,I27,G27,E27),0)</f>
        <v>0</v>
      </c>
      <c r="S27" s="21">
        <f>IF(COUNT(D27,F27,H27,J27,L27)=5,MIN(D27,F27,H27,J27,L27),0)</f>
        <v>0</v>
      </c>
      <c r="T27" s="18"/>
      <c r="U27" s="18"/>
    </row>
    <row r="28" spans="1:21" s="18" customFormat="1" ht="15.75" thickBot="1">
      <c r="A28" s="43">
        <v>25</v>
      </c>
      <c r="B28" s="201" t="s">
        <v>201</v>
      </c>
      <c r="C28" s="201" t="s">
        <v>11</v>
      </c>
      <c r="D28" s="289"/>
      <c r="E28" s="313"/>
      <c r="F28" s="289"/>
      <c r="G28" s="319"/>
      <c r="H28" s="24">
        <v>5</v>
      </c>
      <c r="I28" s="46">
        <v>1</v>
      </c>
      <c r="J28" s="24"/>
      <c r="K28" s="236"/>
      <c r="L28" s="19"/>
      <c r="M28" s="306"/>
      <c r="N28" s="16">
        <f>SUM(D28+F28+H28+J28+L28)</f>
        <v>5</v>
      </c>
      <c r="O28" s="17">
        <f>SUM(E28+G28+I28+K28+M28)</f>
        <v>1</v>
      </c>
      <c r="P28" s="164">
        <f>SUM(D28,F28,H28,J28,L28)-S28</f>
        <v>5</v>
      </c>
      <c r="Q28" s="165">
        <f>SUM(E28,G28,I28,K28,M28)-R28</f>
        <v>1</v>
      </c>
      <c r="R28" s="21">
        <f>IF(COUNT(M28,K28,I28,G28,E28)=5,MIN(M28,K28,I28,G28,E28),0)</f>
        <v>0</v>
      </c>
      <c r="S28" s="21">
        <f>IF(COUNT(D28,F28,H28,J28,L28)=5,MIN(D28,F28,H28,J28,L28),0)</f>
        <v>0</v>
      </c>
      <c r="T28" s="15"/>
      <c r="U28" s="15"/>
    </row>
    <row r="29" spans="1:17" s="21" customFormat="1" ht="15.75" thickBot="1">
      <c r="A29" s="59" t="s">
        <v>14</v>
      </c>
      <c r="B29" s="60"/>
      <c r="C29" s="61"/>
      <c r="D29" s="62"/>
      <c r="E29" s="63"/>
      <c r="F29" s="62"/>
      <c r="G29" s="63"/>
      <c r="H29" s="62"/>
      <c r="I29" s="63"/>
      <c r="J29" s="62"/>
      <c r="K29" s="63"/>
      <c r="L29" s="62"/>
      <c r="M29" s="64"/>
      <c r="N29" s="65" t="s">
        <v>9</v>
      </c>
      <c r="O29" s="66" t="s">
        <v>6</v>
      </c>
      <c r="P29" s="67" t="s">
        <v>9</v>
      </c>
      <c r="Q29" s="66" t="s">
        <v>6</v>
      </c>
    </row>
    <row r="30" spans="1:21" s="18" customFormat="1" ht="15">
      <c r="A30" s="43">
        <v>1</v>
      </c>
      <c r="B30" s="285" t="s">
        <v>182</v>
      </c>
      <c r="C30" s="285" t="s">
        <v>85</v>
      </c>
      <c r="D30" s="301"/>
      <c r="E30" s="302"/>
      <c r="F30" s="286">
        <v>20</v>
      </c>
      <c r="G30" s="303">
        <v>4</v>
      </c>
      <c r="H30" s="287">
        <v>20</v>
      </c>
      <c r="I30" s="288">
        <v>5</v>
      </c>
      <c r="J30" s="286"/>
      <c r="K30" s="304"/>
      <c r="L30" s="251"/>
      <c r="M30" s="252"/>
      <c r="N30" s="240">
        <f aca="true" t="shared" si="0" ref="N30:O36">SUM(D30+F30+H30+J30+L30)</f>
        <v>40</v>
      </c>
      <c r="O30" s="241">
        <f t="shared" si="0"/>
        <v>9</v>
      </c>
      <c r="P30" s="242">
        <f aca="true" t="shared" si="1" ref="P30:P36">SUM(D30,F30,H30,J30,L30)-S30</f>
        <v>40</v>
      </c>
      <c r="Q30" s="243">
        <f aca="true" t="shared" si="2" ref="Q30:Q36">SUM(E30,G30,I30,K30,M30)-R30</f>
        <v>9</v>
      </c>
      <c r="R30" s="21">
        <f aca="true" t="shared" si="3" ref="R30:R36">IF(COUNT(M30,K30,I30,G30,E30)=5,MIN(M30,K30,I30,G30,E30),0)</f>
        <v>0</v>
      </c>
      <c r="S30" s="21">
        <f aca="true" t="shared" si="4" ref="S30:S36">IF(COUNT(D30,F30,H30,J30,L30)=5,MIN(D30,F30,H30,J30,L30),0)</f>
        <v>0</v>
      </c>
      <c r="T30" s="15"/>
      <c r="U30" s="15"/>
    </row>
    <row r="31" spans="1:21" s="15" customFormat="1" ht="15">
      <c r="A31" s="43">
        <v>2</v>
      </c>
      <c r="B31" s="201" t="s">
        <v>139</v>
      </c>
      <c r="C31" s="201" t="s">
        <v>87</v>
      </c>
      <c r="D31" s="20">
        <v>20</v>
      </c>
      <c r="E31" s="202">
        <v>4</v>
      </c>
      <c r="F31" s="289"/>
      <c r="G31" s="290"/>
      <c r="H31" s="309"/>
      <c r="I31" s="310"/>
      <c r="J31" s="20"/>
      <c r="K31" s="22"/>
      <c r="L31" s="20"/>
      <c r="M31" s="296"/>
      <c r="N31" s="16">
        <f t="shared" si="0"/>
        <v>20</v>
      </c>
      <c r="O31" s="17">
        <f t="shared" si="0"/>
        <v>4</v>
      </c>
      <c r="P31" s="164">
        <f t="shared" si="1"/>
        <v>20</v>
      </c>
      <c r="Q31" s="165">
        <f t="shared" si="2"/>
        <v>4</v>
      </c>
      <c r="R31" s="21">
        <f t="shared" si="3"/>
        <v>0</v>
      </c>
      <c r="S31" s="21">
        <f t="shared" si="4"/>
        <v>0</v>
      </c>
      <c r="T31" s="14"/>
      <c r="U31" s="18"/>
    </row>
    <row r="32" spans="1:21" s="15" customFormat="1" ht="15">
      <c r="A32" s="43">
        <v>3</v>
      </c>
      <c r="B32" s="201" t="s">
        <v>142</v>
      </c>
      <c r="C32" s="201" t="s">
        <v>10</v>
      </c>
      <c r="D32" s="20">
        <v>18</v>
      </c>
      <c r="E32" s="202">
        <v>3.5</v>
      </c>
      <c r="F32" s="289"/>
      <c r="G32" s="290"/>
      <c r="H32" s="309"/>
      <c r="I32" s="310"/>
      <c r="J32" s="24"/>
      <c r="K32" s="236"/>
      <c r="L32" s="20"/>
      <c r="M32" s="296"/>
      <c r="N32" s="38">
        <f t="shared" si="0"/>
        <v>18</v>
      </c>
      <c r="O32" s="39">
        <f t="shared" si="0"/>
        <v>3.5</v>
      </c>
      <c r="P32" s="162">
        <f t="shared" si="1"/>
        <v>18</v>
      </c>
      <c r="Q32" s="163">
        <f t="shared" si="2"/>
        <v>3.5</v>
      </c>
      <c r="R32" s="21">
        <f t="shared" si="3"/>
        <v>0</v>
      </c>
      <c r="S32" s="21">
        <f t="shared" si="4"/>
        <v>0</v>
      </c>
      <c r="T32" s="14"/>
      <c r="U32" s="18"/>
    </row>
    <row r="33" spans="1:21" s="18" customFormat="1" ht="15">
      <c r="A33" s="43">
        <v>4</v>
      </c>
      <c r="B33" s="244" t="s">
        <v>183</v>
      </c>
      <c r="C33" s="244" t="s">
        <v>85</v>
      </c>
      <c r="D33" s="281"/>
      <c r="E33" s="269"/>
      <c r="F33" s="245">
        <v>18</v>
      </c>
      <c r="G33" s="293">
        <v>3</v>
      </c>
      <c r="H33" s="309"/>
      <c r="I33" s="310"/>
      <c r="J33" s="245"/>
      <c r="K33" s="294"/>
      <c r="L33" s="295"/>
      <c r="M33" s="297"/>
      <c r="N33" s="38">
        <f t="shared" si="0"/>
        <v>18</v>
      </c>
      <c r="O33" s="39">
        <f t="shared" si="0"/>
        <v>3</v>
      </c>
      <c r="P33" s="162">
        <f t="shared" si="1"/>
        <v>18</v>
      </c>
      <c r="Q33" s="163">
        <f t="shared" si="2"/>
        <v>3</v>
      </c>
      <c r="R33" s="21">
        <f t="shared" si="3"/>
        <v>0</v>
      </c>
      <c r="S33" s="21">
        <f t="shared" si="4"/>
        <v>0</v>
      </c>
      <c r="T33" s="15"/>
      <c r="U33" s="15"/>
    </row>
    <row r="34" spans="1:21" s="18" customFormat="1" ht="15">
      <c r="A34" s="43"/>
      <c r="B34" s="201" t="s">
        <v>198</v>
      </c>
      <c r="C34" s="201" t="s">
        <v>193</v>
      </c>
      <c r="D34" s="289"/>
      <c r="E34" s="320"/>
      <c r="F34" s="289"/>
      <c r="G34" s="290"/>
      <c r="H34" s="245">
        <v>18</v>
      </c>
      <c r="I34" s="322">
        <v>3</v>
      </c>
      <c r="J34" s="20"/>
      <c r="K34" s="78"/>
      <c r="L34" s="19"/>
      <c r="M34" s="77"/>
      <c r="N34" s="16">
        <f t="shared" si="0"/>
        <v>18</v>
      </c>
      <c r="O34" s="17">
        <f t="shared" si="0"/>
        <v>3</v>
      </c>
      <c r="P34" s="164">
        <f t="shared" si="1"/>
        <v>18</v>
      </c>
      <c r="Q34" s="165">
        <f t="shared" si="2"/>
        <v>3</v>
      </c>
      <c r="R34" s="21">
        <f t="shared" si="3"/>
        <v>0</v>
      </c>
      <c r="S34" s="21">
        <f t="shared" si="4"/>
        <v>0</v>
      </c>
      <c r="T34" s="15"/>
      <c r="U34" s="15"/>
    </row>
    <row r="35" spans="1:21" s="18" customFormat="1" ht="15">
      <c r="A35" s="43">
        <v>6</v>
      </c>
      <c r="B35" s="307" t="s">
        <v>143</v>
      </c>
      <c r="C35" s="307" t="s">
        <v>10</v>
      </c>
      <c r="D35" s="308">
        <v>17</v>
      </c>
      <c r="E35" s="321">
        <v>3.5</v>
      </c>
      <c r="F35" s="309"/>
      <c r="G35" s="310"/>
      <c r="H35" s="309"/>
      <c r="I35" s="323"/>
      <c r="J35" s="20"/>
      <c r="K35" s="78"/>
      <c r="L35" s="246"/>
      <c r="M35" s="247"/>
      <c r="N35" s="16">
        <f t="shared" si="0"/>
        <v>17</v>
      </c>
      <c r="O35" s="17">
        <f t="shared" si="0"/>
        <v>3.5</v>
      </c>
      <c r="P35" s="164">
        <f t="shared" si="1"/>
        <v>17</v>
      </c>
      <c r="Q35" s="165">
        <f t="shared" si="2"/>
        <v>3.5</v>
      </c>
      <c r="R35" s="21">
        <f>IF(COUNT(M35,K35,I35,G35,E35)=5,MIN(M35,K35,I35,G35,E35),0)</f>
        <v>0</v>
      </c>
      <c r="S35" s="21">
        <f>IF(COUNT(D35,F35,H35,J35,L35)=5,MIN(D35,F35,H35,J35,L35),0)</f>
        <v>0</v>
      </c>
      <c r="T35" s="15"/>
      <c r="U35" s="15"/>
    </row>
    <row r="36" spans="1:21" s="18" customFormat="1" ht="15.75" thickBot="1">
      <c r="A36" s="41">
        <v>7</v>
      </c>
      <c r="B36" s="222" t="s">
        <v>148</v>
      </c>
      <c r="C36" s="222" t="s">
        <v>86</v>
      </c>
      <c r="D36" s="26">
        <v>16</v>
      </c>
      <c r="E36" s="248">
        <v>0.5</v>
      </c>
      <c r="F36" s="291"/>
      <c r="G36" s="292"/>
      <c r="H36" s="291"/>
      <c r="I36" s="292"/>
      <c r="J36" s="238"/>
      <c r="K36" s="239"/>
      <c r="L36" s="73"/>
      <c r="M36" s="81"/>
      <c r="N36" s="44">
        <f t="shared" si="0"/>
        <v>16</v>
      </c>
      <c r="O36" s="45">
        <f t="shared" si="0"/>
        <v>0.5</v>
      </c>
      <c r="P36" s="166">
        <f t="shared" si="1"/>
        <v>16</v>
      </c>
      <c r="Q36" s="167">
        <f t="shared" si="2"/>
        <v>0.5</v>
      </c>
      <c r="R36" s="21">
        <f t="shared" si="3"/>
        <v>0</v>
      </c>
      <c r="S36" s="21">
        <f t="shared" si="4"/>
        <v>0</v>
      </c>
      <c r="T36" s="15"/>
      <c r="U36" s="15"/>
    </row>
    <row r="37" spans="1:17" s="21" customFormat="1" ht="15">
      <c r="A37" s="27"/>
      <c r="D37" s="28"/>
      <c r="E37" s="29"/>
      <c r="F37" s="30"/>
      <c r="G37" s="29"/>
      <c r="H37" s="31"/>
      <c r="I37" s="29"/>
      <c r="J37" s="32"/>
      <c r="K37" s="29"/>
      <c r="L37" s="31"/>
      <c r="M37" s="29"/>
      <c r="N37" s="32"/>
      <c r="O37" s="32"/>
      <c r="P37" s="32"/>
      <c r="Q37" s="32"/>
    </row>
    <row r="38" spans="1:17" s="21" customFormat="1" ht="15">
      <c r="A38" s="27"/>
      <c r="D38" s="28"/>
      <c r="E38" s="29"/>
      <c r="F38" s="30"/>
      <c r="G38" s="29"/>
      <c r="H38" s="31"/>
      <c r="I38" s="29"/>
      <c r="J38" s="32"/>
      <c r="K38" s="29"/>
      <c r="L38" s="31"/>
      <c r="M38" s="29"/>
      <c r="N38" s="32"/>
      <c r="O38" s="32"/>
      <c r="P38" s="32"/>
      <c r="Q38" s="32"/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I4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8.796875" defaultRowHeight="15"/>
  <cols>
    <col min="1" max="1" width="3.69921875" style="155" customWidth="1"/>
    <col min="2" max="2" width="17.796875" style="92" customWidth="1"/>
    <col min="3" max="3" width="29.296875" style="92" bestFit="1" customWidth="1"/>
    <col min="4" max="4" width="6.796875" style="160" customWidth="1"/>
    <col min="5" max="5" width="4.19921875" style="157" customWidth="1"/>
    <col min="6" max="6" width="6.796875" style="161" customWidth="1"/>
    <col min="7" max="7" width="4.296875" style="157" customWidth="1"/>
    <col min="8" max="8" width="6.796875" style="158" customWidth="1"/>
    <col min="9" max="9" width="4.19921875" style="157" customWidth="1"/>
    <col min="10" max="10" width="6.796875" style="159" customWidth="1"/>
    <col min="11" max="11" width="4.19921875" style="157" customWidth="1"/>
    <col min="12" max="12" width="6.796875" style="158" customWidth="1"/>
    <col min="13" max="13" width="4.19921875" style="157" customWidth="1"/>
    <col min="14" max="14" width="6.796875" style="159" customWidth="1"/>
    <col min="15" max="15" width="6.69921875" style="159" customWidth="1"/>
    <col min="16" max="16" width="8.796875" style="159" customWidth="1"/>
    <col min="17" max="17" width="8.69921875" style="159" customWidth="1"/>
    <col min="18" max="19" width="7.796875" style="92" customWidth="1"/>
    <col min="20" max="16384" width="8.8984375" style="92" customWidth="1"/>
  </cols>
  <sheetData>
    <row r="1" spans="1:87" ht="25.5" customHeight="1" thickBot="1">
      <c r="A1" s="82" t="s">
        <v>56</v>
      </c>
      <c r="B1" s="83"/>
      <c r="C1" s="83"/>
      <c r="D1" s="84"/>
      <c r="E1" s="85"/>
      <c r="F1" s="86"/>
      <c r="G1" s="85"/>
      <c r="H1" s="84"/>
      <c r="I1" s="85"/>
      <c r="J1" s="83"/>
      <c r="K1" s="85"/>
      <c r="L1" s="87"/>
      <c r="M1" s="88"/>
      <c r="N1" s="89"/>
      <c r="O1" s="89"/>
      <c r="P1" s="90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spans="1:57" s="101" customFormat="1" ht="15">
      <c r="A2" s="93"/>
      <c r="B2" s="94" t="s">
        <v>3</v>
      </c>
      <c r="C2" s="95"/>
      <c r="D2" s="327">
        <v>41916</v>
      </c>
      <c r="E2" s="328"/>
      <c r="F2" s="327">
        <v>41944</v>
      </c>
      <c r="G2" s="328"/>
      <c r="H2" s="327">
        <v>42014</v>
      </c>
      <c r="I2" s="328"/>
      <c r="J2" s="327">
        <v>42056</v>
      </c>
      <c r="K2" s="328"/>
      <c r="L2" s="327">
        <v>42091</v>
      </c>
      <c r="M2" s="328"/>
      <c r="N2" s="96"/>
      <c r="O2" s="97"/>
      <c r="P2" s="98" t="s">
        <v>20</v>
      </c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</row>
    <row r="3" spans="1:57" s="101" customFormat="1" ht="63.75" thickBot="1">
      <c r="A3" s="102"/>
      <c r="B3" s="103" t="s">
        <v>0</v>
      </c>
      <c r="C3" s="104" t="s">
        <v>1</v>
      </c>
      <c r="D3" s="325" t="s">
        <v>8</v>
      </c>
      <c r="E3" s="326"/>
      <c r="F3" s="325" t="s">
        <v>12</v>
      </c>
      <c r="G3" s="326"/>
      <c r="H3" s="325" t="s">
        <v>46</v>
      </c>
      <c r="I3" s="326"/>
      <c r="J3" s="325" t="s">
        <v>59</v>
      </c>
      <c r="K3" s="326"/>
      <c r="L3" s="325" t="s">
        <v>53</v>
      </c>
      <c r="M3" s="326"/>
      <c r="N3" s="105" t="s">
        <v>2</v>
      </c>
      <c r="O3" s="106" t="s">
        <v>6</v>
      </c>
      <c r="P3" s="107" t="s">
        <v>15</v>
      </c>
      <c r="Q3" s="108" t="s">
        <v>16</v>
      </c>
      <c r="R3" s="40" t="s">
        <v>18</v>
      </c>
      <c r="S3" s="40" t="s">
        <v>17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</row>
    <row r="4" spans="1:19" s="15" customFormat="1" ht="15">
      <c r="A4" s="128">
        <v>1</v>
      </c>
      <c r="B4" s="201" t="s">
        <v>121</v>
      </c>
      <c r="C4" s="201" t="s">
        <v>13</v>
      </c>
      <c r="D4" s="179">
        <v>17</v>
      </c>
      <c r="E4" s="202">
        <v>5</v>
      </c>
      <c r="F4" s="117">
        <v>18</v>
      </c>
      <c r="G4" s="119">
        <v>5</v>
      </c>
      <c r="H4" s="117">
        <v>18</v>
      </c>
      <c r="I4" s="213">
        <v>5.5</v>
      </c>
      <c r="J4" s="117"/>
      <c r="K4" s="215"/>
      <c r="L4" s="117"/>
      <c r="M4" s="197"/>
      <c r="N4" s="121">
        <f>SUM(D4+F4+H4+J4+L4)</f>
        <v>53</v>
      </c>
      <c r="O4" s="122">
        <f>SUM(E4+G4+I4+K4+M4)</f>
        <v>15.5</v>
      </c>
      <c r="P4" s="171">
        <f>SUM(D4,F4,H4,J4,L4)-S4</f>
        <v>53</v>
      </c>
      <c r="Q4" s="172">
        <f>SUM(E4,G4,I4,K4,M4)-R4</f>
        <v>15.5</v>
      </c>
      <c r="R4" s="133">
        <f>IF(COUNT(M4,K4,I4,G4,E4)=5,MIN(M4,K4,I4,G4,E4),0)</f>
        <v>0</v>
      </c>
      <c r="S4" s="133">
        <f>IF(COUNT(D4,F4,H4,J4,L4)=5,MIN(D4,F4,H4,J4,L4),0)</f>
        <v>0</v>
      </c>
    </row>
    <row r="5" spans="1:19" s="15" customFormat="1" ht="15">
      <c r="A5" s="128">
        <v>2</v>
      </c>
      <c r="B5" s="201" t="s">
        <v>43</v>
      </c>
      <c r="C5" s="201" t="s">
        <v>10</v>
      </c>
      <c r="D5" s="219">
        <v>14</v>
      </c>
      <c r="E5" s="202">
        <v>4</v>
      </c>
      <c r="F5" s="117">
        <v>20</v>
      </c>
      <c r="G5" s="119">
        <v>5.5</v>
      </c>
      <c r="H5" s="117">
        <v>17</v>
      </c>
      <c r="I5" s="211">
        <v>5</v>
      </c>
      <c r="J5" s="117"/>
      <c r="K5" s="215"/>
      <c r="L5" s="117"/>
      <c r="M5" s="197"/>
      <c r="N5" s="121">
        <f>SUM(D5+F5+H5+J5+L5)</f>
        <v>51</v>
      </c>
      <c r="O5" s="122">
        <f>SUM(E5+G5+I5+K5+M5)</f>
        <v>14.5</v>
      </c>
      <c r="P5" s="171">
        <f>SUM(D5,F5,H5,J5,L5)-S5</f>
        <v>51</v>
      </c>
      <c r="Q5" s="172">
        <f>SUM(E5,G5,I5,K5,M5)-R5</f>
        <v>14.5</v>
      </c>
      <c r="R5" s="133">
        <f>IF(COUNT(M5,K5,I5,G5,E5)=5,MIN(M5,K5,I5,G5,E5),0)</f>
        <v>0</v>
      </c>
      <c r="S5" s="133">
        <f>IF(COUNT(D5,F5,H5,J5,L5)=5,MIN(D5,F5,H5,J5,L5),0)</f>
        <v>0</v>
      </c>
    </row>
    <row r="6" spans="1:19" s="15" customFormat="1" ht="15">
      <c r="A6" s="128">
        <v>3</v>
      </c>
      <c r="B6" s="233" t="s">
        <v>134</v>
      </c>
      <c r="C6" s="201" t="s">
        <v>85</v>
      </c>
      <c r="D6" s="117">
        <v>15</v>
      </c>
      <c r="E6" s="202">
        <v>4</v>
      </c>
      <c r="F6" s="117">
        <v>13</v>
      </c>
      <c r="G6" s="119">
        <v>4.5</v>
      </c>
      <c r="H6" s="117">
        <v>16</v>
      </c>
      <c r="I6" s="211">
        <v>5</v>
      </c>
      <c r="J6" s="117"/>
      <c r="K6" s="215"/>
      <c r="L6" s="117"/>
      <c r="M6" s="197"/>
      <c r="N6" s="121">
        <f>SUM(D6+F6+H6+J6+L6)</f>
        <v>44</v>
      </c>
      <c r="O6" s="122">
        <f>SUM(E6+G6+I6+K6+M6)</f>
        <v>13.5</v>
      </c>
      <c r="P6" s="171">
        <f>SUM(D6,F6,H6,J6,L6)-S6</f>
        <v>44</v>
      </c>
      <c r="Q6" s="172">
        <f>SUM(E6,G6,I6,K6,M6)-R6</f>
        <v>13.5</v>
      </c>
      <c r="R6" s="133">
        <f>IF(COUNT(M6,K6,I6,G6,E6)=5,MIN(M6,K6,I6,G6,E6),0)</f>
        <v>0</v>
      </c>
      <c r="S6" s="133">
        <f>IF(COUNT(D6,F6,H6,J6,L6)=5,MIN(D6,F6,H6,J6,L6),0)</f>
        <v>0</v>
      </c>
    </row>
    <row r="7" spans="1:19" s="15" customFormat="1" ht="15">
      <c r="A7" s="128">
        <v>4</v>
      </c>
      <c r="B7" s="201" t="s">
        <v>122</v>
      </c>
      <c r="C7" s="201" t="s">
        <v>85</v>
      </c>
      <c r="D7" s="117">
        <v>11</v>
      </c>
      <c r="E7" s="202">
        <v>3.5</v>
      </c>
      <c r="F7" s="117">
        <v>17</v>
      </c>
      <c r="G7" s="119">
        <v>5</v>
      </c>
      <c r="H7" s="117">
        <v>13</v>
      </c>
      <c r="I7" s="213">
        <v>4</v>
      </c>
      <c r="J7" s="117"/>
      <c r="K7" s="215"/>
      <c r="L7" s="117"/>
      <c r="M7" s="197"/>
      <c r="N7" s="121">
        <f>SUM(D7+F7+H7+J7+L7)</f>
        <v>41</v>
      </c>
      <c r="O7" s="122">
        <f>SUM(E7+G7+I7+K7+M7)</f>
        <v>12.5</v>
      </c>
      <c r="P7" s="171">
        <f>SUM(D7,F7,H7,J7,L7)-S7</f>
        <v>41</v>
      </c>
      <c r="Q7" s="172">
        <f>SUM(E7,G7,I7,K7,M7)-R7</f>
        <v>12.5</v>
      </c>
      <c r="R7" s="133">
        <f>IF(COUNT(M7,K7,I7,G7,E7)=5,MIN(M7,K7,I7,G7,E7),0)</f>
        <v>0</v>
      </c>
      <c r="S7" s="133">
        <f>IF(COUNT(D7,F7,H7,J7,L7)=5,MIN(D7,F7,H7,J7,L7),0)</f>
        <v>0</v>
      </c>
    </row>
    <row r="8" spans="1:19" s="15" customFormat="1" ht="15">
      <c r="A8" s="128">
        <v>5</v>
      </c>
      <c r="B8" s="201" t="s">
        <v>32</v>
      </c>
      <c r="C8" s="201" t="s">
        <v>85</v>
      </c>
      <c r="D8" s="117">
        <v>16</v>
      </c>
      <c r="E8" s="202">
        <v>4.5</v>
      </c>
      <c r="F8" s="117">
        <v>11</v>
      </c>
      <c r="G8" s="119">
        <v>3.5</v>
      </c>
      <c r="H8" s="117">
        <v>14</v>
      </c>
      <c r="I8" s="211">
        <v>4</v>
      </c>
      <c r="J8" s="117"/>
      <c r="K8" s="215"/>
      <c r="L8" s="117"/>
      <c r="M8" s="197"/>
      <c r="N8" s="121">
        <f>SUM(D8+F8+H8+J8+L8)</f>
        <v>41</v>
      </c>
      <c r="O8" s="122">
        <f>SUM(E8+G8+I8+K8+M8)</f>
        <v>12</v>
      </c>
      <c r="P8" s="171">
        <f>SUM(D8,F8,H8,J8,L8)-S8</f>
        <v>41</v>
      </c>
      <c r="Q8" s="172">
        <f>SUM(E8,G8,I8,K8,M8)-R8</f>
        <v>12</v>
      </c>
      <c r="R8" s="133">
        <f>IF(COUNT(M8,K8,I8,G8,E8)=5,MIN(M8,K8,I8,G8,E8),0)</f>
        <v>0</v>
      </c>
      <c r="S8" s="133">
        <f>IF(COUNT(D8,F8,H8,J8,L8)=5,MIN(D8,F8,H8,J8,L8),0)</f>
        <v>0</v>
      </c>
    </row>
    <row r="9" spans="1:19" s="15" customFormat="1" ht="15">
      <c r="A9" s="128">
        <v>6</v>
      </c>
      <c r="B9" s="233" t="s">
        <v>132</v>
      </c>
      <c r="C9" s="201" t="s">
        <v>85</v>
      </c>
      <c r="D9" s="123">
        <v>20</v>
      </c>
      <c r="E9" s="202">
        <v>6</v>
      </c>
      <c r="F9" s="117">
        <v>15</v>
      </c>
      <c r="G9" s="119">
        <v>4.5</v>
      </c>
      <c r="H9" s="281"/>
      <c r="I9" s="324"/>
      <c r="J9" s="117"/>
      <c r="K9" s="215"/>
      <c r="L9" s="117"/>
      <c r="M9" s="197"/>
      <c r="N9" s="121">
        <f>SUM(D9+F9+H9+J9+L9)</f>
        <v>35</v>
      </c>
      <c r="O9" s="122">
        <f>SUM(E9+G9+I9+K9+M9)</f>
        <v>10.5</v>
      </c>
      <c r="P9" s="171">
        <f>SUM(D9,F9,H9,J9,L9)-S9</f>
        <v>35</v>
      </c>
      <c r="Q9" s="172">
        <f>SUM(E9,G9,I9,K9,M9)-R9</f>
        <v>10.5</v>
      </c>
      <c r="R9" s="133">
        <f>IF(COUNT(M9,K9,I9,G9,E9)=5,MIN(M9,K9,I9,G9,E9),0)</f>
        <v>0</v>
      </c>
      <c r="S9" s="133">
        <f>IF(COUNT(D9,F9,H9,J9,L9)=5,MIN(D9,F9,H9,J9,L9),0)</f>
        <v>0</v>
      </c>
    </row>
    <row r="10" spans="1:19" s="15" customFormat="1" ht="15">
      <c r="A10" s="128">
        <v>7</v>
      </c>
      <c r="B10" s="233" t="s">
        <v>133</v>
      </c>
      <c r="C10" s="201" t="s">
        <v>85</v>
      </c>
      <c r="D10" s="123">
        <v>18</v>
      </c>
      <c r="E10" s="202">
        <v>5.5</v>
      </c>
      <c r="F10" s="117">
        <v>14</v>
      </c>
      <c r="G10" s="119">
        <v>4.5</v>
      </c>
      <c r="H10" s="281"/>
      <c r="I10" s="324"/>
      <c r="J10" s="117"/>
      <c r="K10" s="215"/>
      <c r="L10" s="117"/>
      <c r="M10" s="197"/>
      <c r="N10" s="121">
        <f>SUM(D10+F10+H10+J10+L10)</f>
        <v>32</v>
      </c>
      <c r="O10" s="122">
        <f>SUM(E10+G10+I10+K10+M10)</f>
        <v>10</v>
      </c>
      <c r="P10" s="171">
        <f>SUM(D10,F10,H10,J10,L10)-S10</f>
        <v>32</v>
      </c>
      <c r="Q10" s="172">
        <f>SUM(E10,G10,I10,K10,M10)-R10</f>
        <v>10</v>
      </c>
      <c r="R10" s="133">
        <f>IF(COUNT(M10,K10,I10,G10,E10)=5,MIN(M10,K10,I10,G10,E10),0)</f>
        <v>0</v>
      </c>
      <c r="S10" s="133">
        <f>IF(COUNT(D10,F10,H10,J10,L10)=5,MIN(D10,F10,H10,J10,L10),0)</f>
        <v>0</v>
      </c>
    </row>
    <row r="11" spans="1:19" s="15" customFormat="1" ht="15">
      <c r="A11" s="128">
        <v>8</v>
      </c>
      <c r="B11" s="201" t="s">
        <v>180</v>
      </c>
      <c r="C11" s="201" t="s">
        <v>10</v>
      </c>
      <c r="D11" s="281"/>
      <c r="E11" s="269"/>
      <c r="F11" s="117">
        <v>16</v>
      </c>
      <c r="G11" s="119">
        <v>4.5</v>
      </c>
      <c r="H11" s="117">
        <v>15</v>
      </c>
      <c r="I11" s="213">
        <v>4.5</v>
      </c>
      <c r="J11" s="117"/>
      <c r="K11" s="215"/>
      <c r="L11" s="117"/>
      <c r="M11" s="197"/>
      <c r="N11" s="121">
        <f>SUM(D11+F11+H11+J11+L11)</f>
        <v>31</v>
      </c>
      <c r="O11" s="122">
        <f>SUM(E11+G11+I11+K11+M11)</f>
        <v>9</v>
      </c>
      <c r="P11" s="171">
        <f>SUM(D11,F11,H11,J11,L11)-S11</f>
        <v>31</v>
      </c>
      <c r="Q11" s="172">
        <f>SUM(E11,G11,I11,K11,M11)-R11</f>
        <v>9</v>
      </c>
      <c r="R11" s="133">
        <f>IF(COUNT(M11,K11,I11,G11,E11)=5,MIN(M11,K11,I11,G11,E11),0)</f>
        <v>0</v>
      </c>
      <c r="S11" s="133">
        <f>IF(COUNT(D11,F11,H11,J11,L11)=5,MIN(D11,F11,H11,J11,L11),0)</f>
        <v>0</v>
      </c>
    </row>
    <row r="12" spans="1:19" s="15" customFormat="1" ht="15">
      <c r="A12" s="128">
        <v>9</v>
      </c>
      <c r="B12" s="201" t="s">
        <v>35</v>
      </c>
      <c r="C12" s="201" t="s">
        <v>85</v>
      </c>
      <c r="D12" s="117">
        <v>13</v>
      </c>
      <c r="E12" s="202">
        <v>4</v>
      </c>
      <c r="F12" s="117">
        <v>7</v>
      </c>
      <c r="G12" s="119">
        <v>3</v>
      </c>
      <c r="H12" s="117">
        <v>8</v>
      </c>
      <c r="I12" s="213">
        <v>3.5</v>
      </c>
      <c r="J12" s="117"/>
      <c r="K12" s="215"/>
      <c r="L12" s="117"/>
      <c r="M12" s="197"/>
      <c r="N12" s="121">
        <f>SUM(D12+F12+H12+J12+L12)</f>
        <v>28</v>
      </c>
      <c r="O12" s="122">
        <f>SUM(E12+G12+I12+K12+M12)</f>
        <v>10.5</v>
      </c>
      <c r="P12" s="171">
        <f>SUM(D12,F12,H12,J12,L12)-S12</f>
        <v>28</v>
      </c>
      <c r="Q12" s="172">
        <f>SUM(E12,G12,I12,K12,M12)-R12</f>
        <v>10.5</v>
      </c>
      <c r="R12" s="133">
        <f>IF(COUNT(M12,K12,I12,G12,E12)=5,MIN(M12,K12,I12,G12,E12),0)</f>
        <v>0</v>
      </c>
      <c r="S12" s="133">
        <f>IF(COUNT(D12,F12,H12,J12,L12)=5,MIN(D12,F12,H12,J12,L12),0)</f>
        <v>0</v>
      </c>
    </row>
    <row r="13" spans="1:19" s="15" customFormat="1" ht="15">
      <c r="A13" s="128">
        <v>10</v>
      </c>
      <c r="B13" s="201" t="s">
        <v>52</v>
      </c>
      <c r="C13" s="201" t="s">
        <v>49</v>
      </c>
      <c r="D13" s="219">
        <v>12</v>
      </c>
      <c r="E13" s="202">
        <v>4</v>
      </c>
      <c r="F13" s="117">
        <v>9</v>
      </c>
      <c r="G13" s="119">
        <v>3.5</v>
      </c>
      <c r="H13" s="117">
        <v>7</v>
      </c>
      <c r="I13" s="211">
        <v>3</v>
      </c>
      <c r="J13" s="117"/>
      <c r="K13" s="215"/>
      <c r="L13" s="117"/>
      <c r="M13" s="197"/>
      <c r="N13" s="121">
        <f>SUM(D13+F13+H13+J13+L13)</f>
        <v>28</v>
      </c>
      <c r="O13" s="122">
        <f>SUM(E13+G13+I13+K13+M13)</f>
        <v>10.5</v>
      </c>
      <c r="P13" s="171">
        <f>SUM(D13,F13,H13,J13,L13)-S13</f>
        <v>28</v>
      </c>
      <c r="Q13" s="172">
        <f>SUM(E13,G13,I13,K13,M13)-R13</f>
        <v>10.5</v>
      </c>
      <c r="R13" s="133">
        <f>IF(COUNT(M13,K13,I13,G13,E13)=5,MIN(M13,K13,I13,G13,E13),0)</f>
        <v>0</v>
      </c>
      <c r="S13" s="133">
        <f>IF(COUNT(D13,F13,H13,J13,L13)=5,MIN(D13,F13,H13,J13,L13),0)</f>
        <v>0</v>
      </c>
    </row>
    <row r="14" spans="1:19" s="15" customFormat="1" ht="15">
      <c r="A14" s="128">
        <v>11</v>
      </c>
      <c r="B14" s="201" t="s">
        <v>44</v>
      </c>
      <c r="C14" s="201" t="s">
        <v>11</v>
      </c>
      <c r="D14" s="117">
        <v>2</v>
      </c>
      <c r="E14" s="202">
        <v>2.5</v>
      </c>
      <c r="F14" s="117">
        <v>10</v>
      </c>
      <c r="G14" s="119">
        <v>3.5</v>
      </c>
      <c r="H14" s="117">
        <v>12</v>
      </c>
      <c r="I14" s="211">
        <v>4</v>
      </c>
      <c r="J14" s="117"/>
      <c r="K14" s="215"/>
      <c r="L14" s="117"/>
      <c r="M14" s="197"/>
      <c r="N14" s="121">
        <f>SUM(D14+F14+H14+J14+L14)</f>
        <v>24</v>
      </c>
      <c r="O14" s="122">
        <f>SUM(E14+G14+I14+K14+M14)</f>
        <v>10</v>
      </c>
      <c r="P14" s="171">
        <f>SUM(D14,F14,H14,J14,L14)-S14</f>
        <v>24</v>
      </c>
      <c r="Q14" s="172">
        <f>SUM(E14,G14,I14,K14,M14)-R14</f>
        <v>10</v>
      </c>
      <c r="R14" s="133">
        <f>IF(COUNT(M14,K14,I14,G14,E14)=5,MIN(M14,K14,I14,G14,E14),0)</f>
        <v>0</v>
      </c>
      <c r="S14" s="133">
        <f>IF(COUNT(D14,F14,H14,J14,L14)=5,MIN(D14,F14,H14,J14,L14),0)</f>
        <v>0</v>
      </c>
    </row>
    <row r="15" spans="1:19" s="15" customFormat="1" ht="15">
      <c r="A15" s="128">
        <v>12</v>
      </c>
      <c r="B15" s="201" t="s">
        <v>40</v>
      </c>
      <c r="C15" s="201" t="s">
        <v>19</v>
      </c>
      <c r="D15" s="219">
        <v>10</v>
      </c>
      <c r="E15" s="202">
        <v>3.5</v>
      </c>
      <c r="F15" s="117">
        <v>8</v>
      </c>
      <c r="G15" s="119">
        <v>3</v>
      </c>
      <c r="H15" s="117">
        <v>4</v>
      </c>
      <c r="I15" s="211">
        <v>3</v>
      </c>
      <c r="J15" s="117"/>
      <c r="K15" s="215"/>
      <c r="L15" s="117"/>
      <c r="M15" s="197"/>
      <c r="N15" s="121">
        <f>SUM(D15+F15+H15+J15+L15)</f>
        <v>22</v>
      </c>
      <c r="O15" s="122">
        <f>SUM(E15+G15+I15+K15+M15)</f>
        <v>9.5</v>
      </c>
      <c r="P15" s="171">
        <f>SUM(D15,F15,H15,J15,L15)-S15</f>
        <v>22</v>
      </c>
      <c r="Q15" s="172">
        <f>SUM(E15,G15,I15,K15,M15)-R15</f>
        <v>9.5</v>
      </c>
      <c r="R15" s="133">
        <f>IF(COUNT(M15,K15,I15,G15,E15)=5,MIN(M15,K15,I15,G15,E15),0)</f>
        <v>0</v>
      </c>
      <c r="S15" s="133">
        <f>IF(COUNT(D15,F15,H15,J15,L15)=5,MIN(D15,F15,H15,J15,L15),0)</f>
        <v>0</v>
      </c>
    </row>
    <row r="16" spans="1:19" s="15" customFormat="1" ht="15">
      <c r="A16" s="128">
        <v>13</v>
      </c>
      <c r="B16" s="201" t="s">
        <v>33</v>
      </c>
      <c r="C16" s="201" t="s">
        <v>11</v>
      </c>
      <c r="D16" s="117">
        <v>8</v>
      </c>
      <c r="E16" s="202">
        <v>3</v>
      </c>
      <c r="F16" s="117">
        <v>4</v>
      </c>
      <c r="G16" s="119">
        <v>2</v>
      </c>
      <c r="H16" s="117">
        <v>9</v>
      </c>
      <c r="I16" s="211">
        <v>3.5</v>
      </c>
      <c r="J16" s="117"/>
      <c r="K16" s="215"/>
      <c r="L16" s="117"/>
      <c r="M16" s="197"/>
      <c r="N16" s="121">
        <f>SUM(D16+F16+H16+J16+L16)</f>
        <v>21</v>
      </c>
      <c r="O16" s="122">
        <f>SUM(E16+G16+I16+K16+M16)</f>
        <v>8.5</v>
      </c>
      <c r="P16" s="171">
        <f>SUM(D16,F16,H16,J16,L16)-S16</f>
        <v>21</v>
      </c>
      <c r="Q16" s="172">
        <f>SUM(E16,G16,I16,K16,M16)-R16</f>
        <v>8.5</v>
      </c>
      <c r="R16" s="133">
        <f>IF(COUNT(M16,K16,I16,G16,E16)=5,MIN(M16,K16,I16,G16,E16),0)</f>
        <v>0</v>
      </c>
      <c r="S16" s="133">
        <f>IF(COUNT(D16,F16,H16,J16,L16)=5,MIN(D16,F16,H16,J16,L16),0)</f>
        <v>0</v>
      </c>
    </row>
    <row r="17" spans="1:19" s="15" customFormat="1" ht="15">
      <c r="A17" s="128">
        <v>14</v>
      </c>
      <c r="B17" s="234" t="s">
        <v>207</v>
      </c>
      <c r="C17" s="190" t="s">
        <v>87</v>
      </c>
      <c r="D17" s="281"/>
      <c r="E17" s="324"/>
      <c r="F17" s="281"/>
      <c r="G17" s="282"/>
      <c r="H17" s="117">
        <v>20</v>
      </c>
      <c r="I17" s="213">
        <v>6</v>
      </c>
      <c r="J17" s="117"/>
      <c r="K17" s="215"/>
      <c r="L17" s="117"/>
      <c r="M17" s="197"/>
      <c r="N17" s="121">
        <f>SUM(D17+F17+H17+J17+L17)</f>
        <v>20</v>
      </c>
      <c r="O17" s="122">
        <f>SUM(E17+G17+I17+K17+M17)</f>
        <v>6</v>
      </c>
      <c r="P17" s="171">
        <f>SUM(D17,F17,H17,J17,L17)-S17</f>
        <v>20</v>
      </c>
      <c r="Q17" s="172">
        <f>SUM(E17,G17,I17,K17,M17)-R17</f>
        <v>6</v>
      </c>
      <c r="R17" s="133">
        <f>IF(COUNT(M17,K17,I17,G17,E17)=5,MIN(M17,K17,I17,G17,E17),0)</f>
        <v>0</v>
      </c>
      <c r="S17" s="133">
        <f>IF(COUNT(D17,F17,H17,J17,L17)=5,MIN(D17,F17,H17,J17,L17),0)</f>
        <v>0</v>
      </c>
    </row>
    <row r="18" spans="1:19" s="15" customFormat="1" ht="15">
      <c r="A18" s="128">
        <v>15</v>
      </c>
      <c r="B18" s="201" t="s">
        <v>41</v>
      </c>
      <c r="C18" s="201" t="s">
        <v>10</v>
      </c>
      <c r="D18" s="219">
        <v>7</v>
      </c>
      <c r="E18" s="202">
        <v>3</v>
      </c>
      <c r="F18" s="281"/>
      <c r="G18" s="282"/>
      <c r="H18" s="117">
        <v>11</v>
      </c>
      <c r="I18" s="211">
        <v>3.5</v>
      </c>
      <c r="J18" s="117"/>
      <c r="K18" s="215"/>
      <c r="L18" s="117"/>
      <c r="M18" s="197"/>
      <c r="N18" s="121">
        <f>SUM(D18+F18+H18+J18+L18)</f>
        <v>18</v>
      </c>
      <c r="O18" s="122">
        <f>SUM(E18+G18+I18+K18+M18)</f>
        <v>6.5</v>
      </c>
      <c r="P18" s="171">
        <f>SUM(D18,F18,H18,J18,L18)-S18</f>
        <v>18</v>
      </c>
      <c r="Q18" s="172">
        <f>SUM(E18,G18,I18,K18,M18)-R18</f>
        <v>6.5</v>
      </c>
      <c r="R18" s="133">
        <f>IF(COUNT(M18,K18,I18,G18,E18)=5,MIN(M18,K18,I18,G18,E18),0)</f>
        <v>0</v>
      </c>
      <c r="S18" s="133">
        <f>IF(COUNT(D18,F18,H18,J18,L18)=5,MIN(D18,F18,H18,J18,L18),0)</f>
        <v>0</v>
      </c>
    </row>
    <row r="19" spans="1:19" s="15" customFormat="1" ht="15">
      <c r="A19" s="128">
        <v>16</v>
      </c>
      <c r="B19" s="201" t="s">
        <v>50</v>
      </c>
      <c r="C19" s="201" t="s">
        <v>49</v>
      </c>
      <c r="D19" s="219">
        <v>4</v>
      </c>
      <c r="E19" s="202">
        <v>3</v>
      </c>
      <c r="F19" s="117">
        <v>5</v>
      </c>
      <c r="G19" s="119">
        <v>3</v>
      </c>
      <c r="H19" s="117">
        <v>5</v>
      </c>
      <c r="I19" s="213">
        <v>3</v>
      </c>
      <c r="J19" s="117"/>
      <c r="K19" s="215"/>
      <c r="L19" s="117"/>
      <c r="M19" s="197"/>
      <c r="N19" s="121">
        <f>SUM(D19+F19+H19+J19+L19)</f>
        <v>14</v>
      </c>
      <c r="O19" s="122">
        <f>SUM(E19+G19+I19+K19+M19)</f>
        <v>9</v>
      </c>
      <c r="P19" s="171">
        <f>SUM(D19,F19,H19,J19,L19)-S19</f>
        <v>14</v>
      </c>
      <c r="Q19" s="172">
        <f>SUM(E19,G19,I19,K19,M19)-R19</f>
        <v>9</v>
      </c>
      <c r="R19" s="133">
        <f>IF(COUNT(M19,K19,I19,G19,E19)=5,MIN(M19,K19,I19,G19,E19),0)</f>
        <v>0</v>
      </c>
      <c r="S19" s="133">
        <f>IF(COUNT(D19,F19,H19,J19,L19)=5,MIN(D19,F19,H19,J19,L19),0)</f>
        <v>0</v>
      </c>
    </row>
    <row r="20" spans="1:19" s="15" customFormat="1" ht="15">
      <c r="A20" s="128">
        <v>17</v>
      </c>
      <c r="B20" s="201" t="s">
        <v>48</v>
      </c>
      <c r="C20" s="201" t="s">
        <v>49</v>
      </c>
      <c r="D20" s="219">
        <v>1</v>
      </c>
      <c r="E20" s="202">
        <v>2.5</v>
      </c>
      <c r="F20" s="117">
        <v>6</v>
      </c>
      <c r="G20" s="119">
        <v>3</v>
      </c>
      <c r="H20" s="117">
        <v>6</v>
      </c>
      <c r="I20" s="211">
        <v>3</v>
      </c>
      <c r="J20" s="117"/>
      <c r="K20" s="215"/>
      <c r="L20" s="117"/>
      <c r="M20" s="197"/>
      <c r="N20" s="121">
        <f>SUM(D20+F20+H20+J20+L20)</f>
        <v>13</v>
      </c>
      <c r="O20" s="122">
        <f>SUM(E20+G20+I20+K20+M20)</f>
        <v>8.5</v>
      </c>
      <c r="P20" s="171">
        <f>SUM(D20,F20,H20,J20,L20)-S20</f>
        <v>13</v>
      </c>
      <c r="Q20" s="172">
        <f>SUM(E20,G20,I20,K20,M20)-R20</f>
        <v>8.5</v>
      </c>
      <c r="R20" s="133">
        <f>IF(COUNT(M20,K20,I20,G20,E20)=5,MIN(M20,K20,I20,G20,E20),0)</f>
        <v>0</v>
      </c>
      <c r="S20" s="133">
        <f>IF(COUNT(D20,F20,H20,J20,L20)=5,MIN(D20,F20,H20,J20,L20),0)</f>
        <v>0</v>
      </c>
    </row>
    <row r="21" spans="1:19" s="15" customFormat="1" ht="15">
      <c r="A21" s="128">
        <v>18</v>
      </c>
      <c r="B21" s="201" t="s">
        <v>181</v>
      </c>
      <c r="C21" s="201" t="s">
        <v>85</v>
      </c>
      <c r="D21" s="281"/>
      <c r="E21" s="269"/>
      <c r="F21" s="117">
        <v>12</v>
      </c>
      <c r="G21" s="119">
        <v>4</v>
      </c>
      <c r="H21" s="281"/>
      <c r="I21" s="282"/>
      <c r="J21" s="117"/>
      <c r="K21" s="215"/>
      <c r="L21" s="117"/>
      <c r="M21" s="197"/>
      <c r="N21" s="121">
        <f>SUM(D21+F21+H21+J21+L21)</f>
        <v>12</v>
      </c>
      <c r="O21" s="122">
        <f>SUM(E21+G21+I21+K21+M21)</f>
        <v>4</v>
      </c>
      <c r="P21" s="171">
        <f>SUM(D21,F21,H21,J21,L21)-S21</f>
        <v>12</v>
      </c>
      <c r="Q21" s="172">
        <f>SUM(E21,G21,I21,K21,M21)-R21</f>
        <v>4</v>
      </c>
      <c r="R21" s="133">
        <f>IF(COUNT(M21,K21,I21,G21,E21)=5,MIN(M21,K21,I21,G21,E21),0)</f>
        <v>0</v>
      </c>
      <c r="S21" s="133">
        <f>IF(COUNT(D21,F21,H21,J21,L21)=5,MIN(D21,F21,H21,J21,L21),0)</f>
        <v>0</v>
      </c>
    </row>
    <row r="22" spans="1:19" s="15" customFormat="1" ht="15">
      <c r="A22" s="128">
        <v>19</v>
      </c>
      <c r="B22" s="201" t="s">
        <v>204</v>
      </c>
      <c r="C22" s="201" t="s">
        <v>10</v>
      </c>
      <c r="D22" s="281"/>
      <c r="E22" s="324"/>
      <c r="F22" s="281"/>
      <c r="G22" s="282"/>
      <c r="H22" s="117">
        <v>10</v>
      </c>
      <c r="I22" s="211">
        <v>3.5</v>
      </c>
      <c r="J22" s="117"/>
      <c r="K22" s="215"/>
      <c r="L22" s="117"/>
      <c r="M22" s="197"/>
      <c r="N22" s="121">
        <f>SUM(D22+F22+H22+J22+L22)</f>
        <v>10</v>
      </c>
      <c r="O22" s="122">
        <f>SUM(E22+G22+I22+K22+M22)</f>
        <v>3.5</v>
      </c>
      <c r="P22" s="171">
        <f>SUM(D22,F22,H22,J22,L22)-S22</f>
        <v>10</v>
      </c>
      <c r="Q22" s="172">
        <f>SUM(E22,G22,I22,K22,M22)-R22</f>
        <v>3.5</v>
      </c>
      <c r="R22" s="133">
        <f>IF(COUNT(M22,K22,I22,G22,E22)=5,MIN(M22,K22,I22,G22,E22),0)</f>
        <v>0</v>
      </c>
      <c r="S22" s="133">
        <f>IF(COUNT(D22,F22,H22,J22,L22)=5,MIN(D22,F22,H22,J22,L22),0)</f>
        <v>0</v>
      </c>
    </row>
    <row r="23" spans="1:19" s="15" customFormat="1" ht="15">
      <c r="A23" s="128">
        <v>20</v>
      </c>
      <c r="B23" s="201" t="s">
        <v>123</v>
      </c>
      <c r="C23" s="201" t="s">
        <v>131</v>
      </c>
      <c r="D23" s="117">
        <v>9</v>
      </c>
      <c r="E23" s="202">
        <v>3.5</v>
      </c>
      <c r="F23" s="281"/>
      <c r="G23" s="282"/>
      <c r="H23" s="281"/>
      <c r="I23" s="324"/>
      <c r="J23" s="117"/>
      <c r="K23" s="215"/>
      <c r="L23" s="117"/>
      <c r="M23" s="197"/>
      <c r="N23" s="121">
        <f>SUM(D23+F23+H23+J23+L23)</f>
        <v>9</v>
      </c>
      <c r="O23" s="122">
        <f>SUM(E23+G23+I23+K23+M23)</f>
        <v>3.5</v>
      </c>
      <c r="P23" s="171">
        <f>SUM(D23,F23,H23,J23,L23)-S23</f>
        <v>9</v>
      </c>
      <c r="Q23" s="172">
        <f>SUM(E23,G23,I23,K23,M23)-R23</f>
        <v>3.5</v>
      </c>
      <c r="R23" s="133">
        <f>IF(COUNT(M23,K23,I23,G23,E23)=5,MIN(M23,K23,I23,G23,E23),0)</f>
        <v>0</v>
      </c>
      <c r="S23" s="133">
        <f>IF(COUNT(D23,F23,H23,J23,L23)=5,MIN(D23,F23,H23,J23,L23),0)</f>
        <v>0</v>
      </c>
    </row>
    <row r="24" spans="1:19" s="15" customFormat="1" ht="15">
      <c r="A24" s="128">
        <v>21</v>
      </c>
      <c r="B24" s="201" t="s">
        <v>38</v>
      </c>
      <c r="C24" s="201" t="s">
        <v>10</v>
      </c>
      <c r="D24" s="117">
        <v>5</v>
      </c>
      <c r="E24" s="202">
        <v>3</v>
      </c>
      <c r="F24" s="281"/>
      <c r="G24" s="282"/>
      <c r="H24" s="281"/>
      <c r="I24" s="282"/>
      <c r="J24" s="117"/>
      <c r="K24" s="215"/>
      <c r="L24" s="117"/>
      <c r="M24" s="197"/>
      <c r="N24" s="121">
        <f>SUM(D24+F24+H24+J24+L24)</f>
        <v>5</v>
      </c>
      <c r="O24" s="122">
        <f>SUM(E24+G24+I24+K24+M24)</f>
        <v>3</v>
      </c>
      <c r="P24" s="171">
        <f>SUM(D24,F24,H24,J24,L24)-S24</f>
        <v>5</v>
      </c>
      <c r="Q24" s="172">
        <f>SUM(E24,G24,I24,K24,M24)-R24</f>
        <v>3</v>
      </c>
      <c r="R24" s="133">
        <f>IF(COUNT(M24,K24,I24,G24,E24)=5,MIN(M24,K24,I24,G24,E24),0)</f>
        <v>0</v>
      </c>
      <c r="S24" s="133">
        <f>IF(COUNT(D24,F24,H24,J24,L24)=5,MIN(D24,F24,H24,J24,L24),0)</f>
        <v>0</v>
      </c>
    </row>
    <row r="25" spans="1:19" s="15" customFormat="1" ht="15">
      <c r="A25" s="128">
        <v>22</v>
      </c>
      <c r="B25" s="201" t="s">
        <v>125</v>
      </c>
      <c r="C25" s="201" t="s">
        <v>19</v>
      </c>
      <c r="D25" s="117">
        <v>3</v>
      </c>
      <c r="E25" s="173">
        <v>2.5</v>
      </c>
      <c r="F25" s="281"/>
      <c r="G25" s="282"/>
      <c r="H25" s="281"/>
      <c r="I25" s="324"/>
      <c r="J25" s="117"/>
      <c r="K25" s="215"/>
      <c r="L25" s="117"/>
      <c r="M25" s="197"/>
      <c r="N25" s="121">
        <f>SUM(D25+F25+H25+J25+L25)</f>
        <v>3</v>
      </c>
      <c r="O25" s="122">
        <f>SUM(E25+G25+I25+K25+M25)</f>
        <v>2.5</v>
      </c>
      <c r="P25" s="171">
        <f>SUM(D25,F25,H25,J25,L25)-S25</f>
        <v>3</v>
      </c>
      <c r="Q25" s="172">
        <f>SUM(E25,G25,I25,K25,M25)-R25</f>
        <v>2.5</v>
      </c>
      <c r="R25" s="133">
        <f>IF(COUNT(M25,K25,I25,G25,E25)=5,MIN(M25,K25,I25,G25,E25),0)</f>
        <v>0</v>
      </c>
      <c r="S25" s="133">
        <f>IF(COUNT(D25,F25,H25,J25,L25)=5,MIN(D25,F25,H25,J25,L25),0)</f>
        <v>0</v>
      </c>
    </row>
    <row r="26" spans="1:19" s="15" customFormat="1" ht="15">
      <c r="A26" s="128">
        <v>23</v>
      </c>
      <c r="B26" s="201" t="s">
        <v>205</v>
      </c>
      <c r="C26" s="190" t="s">
        <v>10</v>
      </c>
      <c r="D26" s="281"/>
      <c r="E26" s="282"/>
      <c r="F26" s="281"/>
      <c r="G26" s="282"/>
      <c r="H26" s="117">
        <v>3</v>
      </c>
      <c r="I26" s="211">
        <v>2.5</v>
      </c>
      <c r="J26" s="117"/>
      <c r="K26" s="215"/>
      <c r="L26" s="117"/>
      <c r="M26" s="197"/>
      <c r="N26" s="121">
        <f>SUM(D26+F26+H26+J26+L26)</f>
        <v>3</v>
      </c>
      <c r="O26" s="122">
        <f>SUM(E26+G26+I26+K26+M26)</f>
        <v>2.5</v>
      </c>
      <c r="P26" s="171">
        <f>SUM(D26,F26,H26,J26,L26)-S26</f>
        <v>3</v>
      </c>
      <c r="Q26" s="172">
        <f>SUM(E26,G26,I26,K26,M26)-R26</f>
        <v>2.5</v>
      </c>
      <c r="R26" s="133">
        <f>IF(COUNT(M26,K26,I26,G26,E26)=5,MIN(M26,K26,I26,G26,E26),0)</f>
        <v>0</v>
      </c>
      <c r="S26" s="133">
        <f>IF(COUNT(D26,F26,H26,J26,L26)=5,MIN(D26,F26,H26,J26,L26),0)</f>
        <v>0</v>
      </c>
    </row>
    <row r="27" spans="1:19" s="15" customFormat="1" ht="15">
      <c r="A27" s="128">
        <v>24</v>
      </c>
      <c r="B27" s="201" t="s">
        <v>206</v>
      </c>
      <c r="C27" s="190" t="s">
        <v>10</v>
      </c>
      <c r="D27" s="281"/>
      <c r="E27" s="324"/>
      <c r="F27" s="281"/>
      <c r="G27" s="282"/>
      <c r="H27" s="117">
        <v>2</v>
      </c>
      <c r="I27" s="211">
        <v>2.5</v>
      </c>
      <c r="J27" s="117"/>
      <c r="K27" s="215"/>
      <c r="L27" s="117"/>
      <c r="M27" s="197"/>
      <c r="N27" s="121">
        <f>SUM(D27+F27+H27+J27+L27)</f>
        <v>2</v>
      </c>
      <c r="O27" s="122">
        <f>SUM(E27+G27+I27+K27+M27)</f>
        <v>2.5</v>
      </c>
      <c r="P27" s="171">
        <f>SUM(D27,F27,H27,J27,L27)-S27</f>
        <v>2</v>
      </c>
      <c r="Q27" s="172">
        <f>SUM(E27,G27,I27,K27,M27)-R27</f>
        <v>2.5</v>
      </c>
      <c r="R27" s="133">
        <f>IF(COUNT(M27,K27,I27,G27,E27)=5,MIN(M27,K27,I27,G27,E27),0)</f>
        <v>0</v>
      </c>
      <c r="S27" s="133">
        <f>IF(COUNT(D27,F27,H27,J27,L27)=5,MIN(D27,F27,H27,J27,L27),0)</f>
        <v>0</v>
      </c>
    </row>
    <row r="28" spans="1:19" s="15" customFormat="1" ht="15">
      <c r="A28" s="128">
        <v>25</v>
      </c>
      <c r="B28" s="201" t="s">
        <v>127</v>
      </c>
      <c r="C28" s="201" t="s">
        <v>86</v>
      </c>
      <c r="D28" s="219">
        <v>1</v>
      </c>
      <c r="E28" s="202">
        <v>2.5</v>
      </c>
      <c r="F28" s="281"/>
      <c r="G28" s="282"/>
      <c r="H28" s="281"/>
      <c r="I28" s="324"/>
      <c r="J28" s="117"/>
      <c r="K28" s="215"/>
      <c r="L28" s="117"/>
      <c r="M28" s="197"/>
      <c r="N28" s="121">
        <f>SUM(D28+F28+H28+J28+L28)</f>
        <v>1</v>
      </c>
      <c r="O28" s="122">
        <f>SUM(E28+G28+I28+K28+M28)</f>
        <v>2.5</v>
      </c>
      <c r="P28" s="171">
        <f>SUM(D28,F28,H28,J28,L28)-S28</f>
        <v>1</v>
      </c>
      <c r="Q28" s="172">
        <f>SUM(E28,G28,I28,K28,M28)-R28</f>
        <v>2.5</v>
      </c>
      <c r="R28" s="133">
        <f>IF(COUNT(M28,K28,I28,G28,E28)=5,MIN(M28,K28,I28,G28,E28),0)</f>
        <v>0</v>
      </c>
      <c r="S28" s="133">
        <f>IF(COUNT(D28,F28,H28,J28,L28)=5,MIN(D28,F28,H28,J28,L28),0)</f>
        <v>0</v>
      </c>
    </row>
    <row r="29" spans="1:19" s="15" customFormat="1" ht="15.75" thickBot="1">
      <c r="A29" s="128">
        <v>26</v>
      </c>
      <c r="B29" s="201" t="s">
        <v>129</v>
      </c>
      <c r="C29" s="201" t="s">
        <v>88</v>
      </c>
      <c r="D29" s="219">
        <v>1</v>
      </c>
      <c r="E29" s="202">
        <v>0</v>
      </c>
      <c r="F29" s="281"/>
      <c r="G29" s="282"/>
      <c r="H29" s="281"/>
      <c r="I29" s="324"/>
      <c r="J29" s="117"/>
      <c r="K29" s="215"/>
      <c r="L29" s="117"/>
      <c r="M29" s="197"/>
      <c r="N29" s="121">
        <f>SUM(D29+F29+H29+J29+L29)</f>
        <v>1</v>
      </c>
      <c r="O29" s="122">
        <f>SUM(E29+G29+I29+K29+M29)</f>
        <v>0</v>
      </c>
      <c r="P29" s="171">
        <f>SUM(D29,F29,H29,J29,L29)-S29</f>
        <v>1</v>
      </c>
      <c r="Q29" s="172">
        <f>SUM(E29,G29,I29,K29,M29)-R29</f>
        <v>0</v>
      </c>
      <c r="R29" s="133">
        <f>IF(COUNT(M29,K29,I29,G29,E29)=5,MIN(M29,K29,I29,G29,E29),0)</f>
        <v>0</v>
      </c>
      <c r="S29" s="133">
        <f>IF(COUNT(D29,F29,H29,J29,L29)=5,MIN(D29,F29,H29,J29,L29),0)</f>
        <v>0</v>
      </c>
    </row>
    <row r="30" spans="1:17" s="133" customFormat="1" ht="15.75" thickBot="1">
      <c r="A30" s="136" t="s">
        <v>14</v>
      </c>
      <c r="B30" s="137"/>
      <c r="C30" s="138"/>
      <c r="D30" s="139"/>
      <c r="E30" s="140"/>
      <c r="F30" s="139"/>
      <c r="G30" s="140"/>
      <c r="H30" s="139"/>
      <c r="I30" s="140"/>
      <c r="J30" s="139"/>
      <c r="K30" s="140"/>
      <c r="L30" s="139"/>
      <c r="M30" s="141"/>
      <c r="N30" s="142" t="s">
        <v>9</v>
      </c>
      <c r="O30" s="143" t="s">
        <v>6</v>
      </c>
      <c r="P30" s="144" t="s">
        <v>9</v>
      </c>
      <c r="Q30" s="143" t="s">
        <v>6</v>
      </c>
    </row>
    <row r="31" spans="1:21" s="15" customFormat="1" ht="15">
      <c r="A31" s="207">
        <v>1</v>
      </c>
      <c r="B31" s="227" t="s">
        <v>151</v>
      </c>
      <c r="C31" s="220" t="s">
        <v>19</v>
      </c>
      <c r="D31" s="109">
        <v>17</v>
      </c>
      <c r="E31" s="145">
        <v>4</v>
      </c>
      <c r="F31" s="109">
        <v>20</v>
      </c>
      <c r="G31" s="145">
        <v>3.5</v>
      </c>
      <c r="H31" s="109">
        <v>20</v>
      </c>
      <c r="I31" s="145">
        <v>4.5</v>
      </c>
      <c r="J31" s="109"/>
      <c r="K31" s="145"/>
      <c r="L31" s="109"/>
      <c r="M31" s="145"/>
      <c r="N31" s="146">
        <f aca="true" t="shared" si="0" ref="N31:O37">SUM(D31+F31+H31+J31+L31)</f>
        <v>57</v>
      </c>
      <c r="O31" s="147">
        <f t="shared" si="0"/>
        <v>12</v>
      </c>
      <c r="P31" s="174">
        <f aca="true" t="shared" si="1" ref="P31:P37">SUM(D31,F31,H31,J31,L31)-S31</f>
        <v>57</v>
      </c>
      <c r="Q31" s="175">
        <f aca="true" t="shared" si="2" ref="Q31:Q37">SUM(E31,G31,I31,K31,M31)-R31</f>
        <v>12</v>
      </c>
      <c r="R31" s="133">
        <f aca="true" t="shared" si="3" ref="R31:R37">IF(COUNT(M31,K31,I31,G31,E31)=5,MIN(M31,K31,I31,G31,E31),0)</f>
        <v>0</v>
      </c>
      <c r="S31" s="133">
        <f aca="true" t="shared" si="4" ref="S31:S37">IF(COUNT(D31,F31,H31,J31,L31)=5,MIN(D31,F31,H31,J31,L31),0)</f>
        <v>0</v>
      </c>
      <c r="T31" s="18"/>
      <c r="U31" s="18"/>
    </row>
    <row r="32" spans="1:21" s="15" customFormat="1" ht="15">
      <c r="A32" s="208">
        <v>2</v>
      </c>
      <c r="B32" s="234" t="s">
        <v>135</v>
      </c>
      <c r="C32" s="201" t="s">
        <v>85</v>
      </c>
      <c r="D32" s="117">
        <v>20</v>
      </c>
      <c r="E32" s="111">
        <v>6</v>
      </c>
      <c r="F32" s="113">
        <v>18</v>
      </c>
      <c r="G32" s="111">
        <v>3.5</v>
      </c>
      <c r="H32" s="113">
        <v>18</v>
      </c>
      <c r="I32" s="111">
        <v>4.5</v>
      </c>
      <c r="J32" s="113"/>
      <c r="K32" s="111"/>
      <c r="L32" s="113"/>
      <c r="M32" s="111"/>
      <c r="N32" s="131">
        <f t="shared" si="0"/>
        <v>56</v>
      </c>
      <c r="O32" s="132">
        <f t="shared" si="0"/>
        <v>14</v>
      </c>
      <c r="P32" s="171">
        <f t="shared" si="1"/>
        <v>56</v>
      </c>
      <c r="Q32" s="172">
        <f t="shared" si="2"/>
        <v>14</v>
      </c>
      <c r="R32" s="133">
        <f t="shared" si="3"/>
        <v>0</v>
      </c>
      <c r="S32" s="133">
        <f t="shared" si="4"/>
        <v>0</v>
      </c>
      <c r="T32" s="18"/>
      <c r="U32" s="18"/>
    </row>
    <row r="33" spans="1:21" s="15" customFormat="1" ht="15">
      <c r="A33" s="208">
        <v>3</v>
      </c>
      <c r="B33" s="201" t="s">
        <v>128</v>
      </c>
      <c r="C33" s="201" t="s">
        <v>10</v>
      </c>
      <c r="D33" s="117">
        <v>14</v>
      </c>
      <c r="E33" s="278">
        <v>1</v>
      </c>
      <c r="F33" s="179">
        <v>17</v>
      </c>
      <c r="G33" s="278">
        <v>1</v>
      </c>
      <c r="H33" s="179">
        <v>15</v>
      </c>
      <c r="I33" s="278">
        <v>1.5</v>
      </c>
      <c r="J33" s="179"/>
      <c r="K33" s="278"/>
      <c r="L33" s="179"/>
      <c r="M33" s="279"/>
      <c r="N33" s="131">
        <f t="shared" si="0"/>
        <v>46</v>
      </c>
      <c r="O33" s="132">
        <f t="shared" si="0"/>
        <v>3.5</v>
      </c>
      <c r="P33" s="171">
        <f t="shared" si="1"/>
        <v>46</v>
      </c>
      <c r="Q33" s="172">
        <f t="shared" si="2"/>
        <v>3.5</v>
      </c>
      <c r="R33" s="133">
        <f t="shared" si="3"/>
        <v>0</v>
      </c>
      <c r="S33" s="133">
        <f t="shared" si="4"/>
        <v>0</v>
      </c>
      <c r="T33" s="18"/>
      <c r="U33" s="18"/>
    </row>
    <row r="34" spans="1:21" s="15" customFormat="1" ht="15">
      <c r="A34" s="208">
        <v>4</v>
      </c>
      <c r="B34" s="201" t="s">
        <v>150</v>
      </c>
      <c r="C34" s="201" t="s">
        <v>130</v>
      </c>
      <c r="D34" s="117">
        <v>18</v>
      </c>
      <c r="E34" s="111">
        <v>4.5</v>
      </c>
      <c r="F34" s="281"/>
      <c r="G34" s="282"/>
      <c r="H34" s="113">
        <v>16</v>
      </c>
      <c r="I34" s="111">
        <v>2</v>
      </c>
      <c r="J34" s="113"/>
      <c r="K34" s="111"/>
      <c r="L34" s="113"/>
      <c r="M34" s="111"/>
      <c r="N34" s="131">
        <f t="shared" si="0"/>
        <v>34</v>
      </c>
      <c r="O34" s="132">
        <f t="shared" si="0"/>
        <v>6.5</v>
      </c>
      <c r="P34" s="171">
        <f t="shared" si="1"/>
        <v>34</v>
      </c>
      <c r="Q34" s="172">
        <f t="shared" si="2"/>
        <v>6.5</v>
      </c>
      <c r="R34" s="133">
        <f t="shared" si="3"/>
        <v>0</v>
      </c>
      <c r="S34" s="133">
        <f t="shared" si="4"/>
        <v>0</v>
      </c>
      <c r="T34" s="18"/>
      <c r="U34" s="18"/>
    </row>
    <row r="35" spans="1:21" s="15" customFormat="1" ht="15">
      <c r="A35" s="208">
        <v>5</v>
      </c>
      <c r="B35" s="201" t="s">
        <v>202</v>
      </c>
      <c r="C35" s="201" t="s">
        <v>203</v>
      </c>
      <c r="D35" s="281"/>
      <c r="E35" s="282"/>
      <c r="F35" s="281"/>
      <c r="G35" s="282"/>
      <c r="H35" s="113">
        <v>17</v>
      </c>
      <c r="I35" s="111">
        <v>2.5</v>
      </c>
      <c r="J35" s="113"/>
      <c r="K35" s="111"/>
      <c r="L35" s="113"/>
      <c r="M35" s="111"/>
      <c r="N35" s="131">
        <f t="shared" si="0"/>
        <v>17</v>
      </c>
      <c r="O35" s="132">
        <f t="shared" si="0"/>
        <v>2.5</v>
      </c>
      <c r="P35" s="171">
        <f t="shared" si="1"/>
        <v>17</v>
      </c>
      <c r="Q35" s="172">
        <f t="shared" si="2"/>
        <v>2.5</v>
      </c>
      <c r="R35" s="133">
        <f t="shared" si="3"/>
        <v>0</v>
      </c>
      <c r="S35" s="133">
        <f t="shared" si="4"/>
        <v>0</v>
      </c>
      <c r="T35" s="18"/>
      <c r="U35" s="18"/>
    </row>
    <row r="36" spans="1:21" s="15" customFormat="1" ht="15">
      <c r="A36" s="208">
        <v>6</v>
      </c>
      <c r="B36" s="201" t="s">
        <v>124</v>
      </c>
      <c r="C36" s="201" t="s">
        <v>10</v>
      </c>
      <c r="D36" s="117">
        <v>16</v>
      </c>
      <c r="E36" s="129">
        <v>3.5</v>
      </c>
      <c r="F36" s="281"/>
      <c r="G36" s="282"/>
      <c r="H36" s="281"/>
      <c r="I36" s="282"/>
      <c r="J36" s="117"/>
      <c r="K36" s="129"/>
      <c r="L36" s="117"/>
      <c r="M36" s="129"/>
      <c r="N36" s="131">
        <f t="shared" si="0"/>
        <v>16</v>
      </c>
      <c r="O36" s="132">
        <f t="shared" si="0"/>
        <v>3.5</v>
      </c>
      <c r="P36" s="171">
        <f t="shared" si="1"/>
        <v>16</v>
      </c>
      <c r="Q36" s="172">
        <f t="shared" si="2"/>
        <v>3.5</v>
      </c>
      <c r="R36" s="133">
        <f t="shared" si="3"/>
        <v>0</v>
      </c>
      <c r="S36" s="133">
        <f t="shared" si="4"/>
        <v>0</v>
      </c>
      <c r="T36" s="21"/>
      <c r="U36" s="21"/>
    </row>
    <row r="37" spans="1:21" s="15" customFormat="1" ht="15.75" thickBot="1">
      <c r="A37" s="186">
        <v>7</v>
      </c>
      <c r="B37" s="222" t="s">
        <v>126</v>
      </c>
      <c r="C37" s="222" t="s">
        <v>88</v>
      </c>
      <c r="D37" s="180">
        <v>15</v>
      </c>
      <c r="E37" s="223">
        <v>2.5</v>
      </c>
      <c r="F37" s="283"/>
      <c r="G37" s="284"/>
      <c r="H37" s="281"/>
      <c r="I37" s="282"/>
      <c r="J37" s="180"/>
      <c r="K37" s="223"/>
      <c r="L37" s="180"/>
      <c r="M37" s="280"/>
      <c r="N37" s="225">
        <f t="shared" si="0"/>
        <v>15</v>
      </c>
      <c r="O37" s="226">
        <f t="shared" si="0"/>
        <v>2.5</v>
      </c>
      <c r="P37" s="176">
        <f t="shared" si="1"/>
        <v>15</v>
      </c>
      <c r="Q37" s="177">
        <f t="shared" si="2"/>
        <v>2.5</v>
      </c>
      <c r="R37" s="133">
        <f t="shared" si="3"/>
        <v>0</v>
      </c>
      <c r="S37" s="133">
        <f t="shared" si="4"/>
        <v>0</v>
      </c>
      <c r="T37" s="21"/>
      <c r="U37" s="21"/>
    </row>
    <row r="38" spans="1:17" s="133" customFormat="1" ht="15">
      <c r="A38" s="149"/>
      <c r="D38" s="150"/>
      <c r="E38" s="151"/>
      <c r="F38" s="152"/>
      <c r="G38" s="151"/>
      <c r="H38" s="153"/>
      <c r="I38" s="151"/>
      <c r="J38" s="154"/>
      <c r="K38" s="151"/>
      <c r="L38" s="153"/>
      <c r="M38" s="151"/>
      <c r="N38" s="154"/>
      <c r="O38" s="154"/>
      <c r="P38" s="154"/>
      <c r="Q38" s="154"/>
    </row>
    <row r="39" spans="1:17" s="133" customFormat="1" ht="15">
      <c r="A39" s="149"/>
      <c r="D39" s="150"/>
      <c r="E39" s="151"/>
      <c r="F39" s="152"/>
      <c r="G39" s="151"/>
      <c r="H39" s="153"/>
      <c r="I39" s="151"/>
      <c r="J39" s="154"/>
      <c r="K39" s="151"/>
      <c r="L39" s="153"/>
      <c r="M39" s="151"/>
      <c r="N39" s="154"/>
      <c r="O39" s="154"/>
      <c r="P39" s="154"/>
      <c r="Q39" s="154"/>
    </row>
    <row r="40" spans="2:6" ht="15.75">
      <c r="B40" s="156"/>
      <c r="C40" s="133"/>
      <c r="D40" s="150"/>
      <c r="E40" s="151"/>
      <c r="F40" s="152"/>
    </row>
    <row r="41" spans="1:17" s="133" customFormat="1" ht="15">
      <c r="A41" s="149"/>
      <c r="B41" s="15" t="s">
        <v>103</v>
      </c>
      <c r="D41" s="150"/>
      <c r="E41" s="151"/>
      <c r="F41" s="152"/>
      <c r="G41" s="151"/>
      <c r="H41" s="153"/>
      <c r="I41" s="151"/>
      <c r="J41" s="154"/>
      <c r="K41" s="151"/>
      <c r="L41" s="153"/>
      <c r="M41" s="151"/>
      <c r="N41" s="154"/>
      <c r="O41" s="154"/>
      <c r="P41" s="154"/>
      <c r="Q41" s="154"/>
    </row>
    <row r="42" ht="15.75">
      <c r="B42" s="72" t="s">
        <v>21</v>
      </c>
    </row>
    <row r="43" ht="15.75">
      <c r="B43" s="156" t="s">
        <v>149</v>
      </c>
    </row>
    <row r="45" spans="1:17" s="1" customFormat="1" ht="15.75">
      <c r="A45" s="80"/>
      <c r="B45" s="1" t="s">
        <v>102</v>
      </c>
      <c r="D45" s="10"/>
      <c r="E45" s="9"/>
      <c r="F45" s="4"/>
      <c r="G45" s="9"/>
      <c r="H45" s="3"/>
      <c r="I45" s="9"/>
      <c r="J45" s="2"/>
      <c r="K45" s="9"/>
      <c r="L45" s="3"/>
      <c r="M45" s="9"/>
      <c r="N45" s="2"/>
      <c r="O45" s="2"/>
      <c r="P45" s="2"/>
      <c r="Q45" s="2"/>
    </row>
  </sheetData>
  <sheetProtection/>
  <mergeCells count="10">
    <mergeCell ref="J2:K2"/>
    <mergeCell ref="J3:K3"/>
    <mergeCell ref="L3:M3"/>
    <mergeCell ref="D3:E3"/>
    <mergeCell ref="D2:E2"/>
    <mergeCell ref="F2:G2"/>
    <mergeCell ref="F3:G3"/>
    <mergeCell ref="H2:I2"/>
    <mergeCell ref="H3:I3"/>
    <mergeCell ref="L2:M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I6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8.796875" defaultRowHeight="15"/>
  <cols>
    <col min="1" max="1" width="3.69921875" style="155" customWidth="1"/>
    <col min="2" max="2" width="20.3984375" style="92" customWidth="1"/>
    <col min="3" max="3" width="29.296875" style="92" bestFit="1" customWidth="1"/>
    <col min="4" max="4" width="6.796875" style="160" customWidth="1"/>
    <col min="5" max="5" width="4.19921875" style="157" customWidth="1"/>
    <col min="6" max="6" width="6.796875" style="161" customWidth="1"/>
    <col min="7" max="7" width="4.296875" style="157" customWidth="1"/>
    <col min="8" max="8" width="6.796875" style="158" customWidth="1"/>
    <col min="9" max="9" width="4.19921875" style="157" customWidth="1"/>
    <col min="10" max="10" width="6.796875" style="159" customWidth="1"/>
    <col min="11" max="11" width="4.19921875" style="157" customWidth="1"/>
    <col min="12" max="12" width="6.796875" style="158" customWidth="1"/>
    <col min="13" max="13" width="4.19921875" style="157" customWidth="1"/>
    <col min="14" max="14" width="6.796875" style="159" customWidth="1"/>
    <col min="15" max="15" width="6.69921875" style="159" customWidth="1"/>
    <col min="16" max="16" width="8.796875" style="159" customWidth="1"/>
    <col min="17" max="17" width="8.69921875" style="159" customWidth="1"/>
    <col min="18" max="19" width="7.796875" style="92" customWidth="1"/>
    <col min="20" max="16384" width="8.8984375" style="92" customWidth="1"/>
  </cols>
  <sheetData>
    <row r="1" spans="1:87" ht="25.5" customHeight="1" thickBot="1">
      <c r="A1" s="82" t="s">
        <v>57</v>
      </c>
      <c r="B1" s="83"/>
      <c r="C1" s="83"/>
      <c r="D1" s="84"/>
      <c r="E1" s="85"/>
      <c r="F1" s="86"/>
      <c r="G1" s="85"/>
      <c r="H1" s="84"/>
      <c r="I1" s="85"/>
      <c r="J1" s="83"/>
      <c r="K1" s="85"/>
      <c r="L1" s="87"/>
      <c r="M1" s="88"/>
      <c r="N1" s="89"/>
      <c r="O1" s="89"/>
      <c r="P1" s="90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</row>
    <row r="2" spans="1:57" s="101" customFormat="1" ht="15">
      <c r="A2" s="93"/>
      <c r="B2" s="94" t="s">
        <v>4</v>
      </c>
      <c r="C2" s="95"/>
      <c r="D2" s="327">
        <v>41916</v>
      </c>
      <c r="E2" s="328"/>
      <c r="F2" s="327">
        <v>41944</v>
      </c>
      <c r="G2" s="328"/>
      <c r="H2" s="327">
        <v>42014</v>
      </c>
      <c r="I2" s="328"/>
      <c r="J2" s="327">
        <v>42056</v>
      </c>
      <c r="K2" s="328"/>
      <c r="L2" s="327">
        <v>42091</v>
      </c>
      <c r="M2" s="328"/>
      <c r="N2" s="96"/>
      <c r="O2" s="97"/>
      <c r="P2" s="98" t="s">
        <v>20</v>
      </c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</row>
    <row r="3" spans="1:57" s="101" customFormat="1" ht="63.75" thickBot="1">
      <c r="A3" s="102"/>
      <c r="B3" s="103" t="s">
        <v>0</v>
      </c>
      <c r="C3" s="104" t="s">
        <v>1</v>
      </c>
      <c r="D3" s="325" t="s">
        <v>8</v>
      </c>
      <c r="E3" s="326"/>
      <c r="F3" s="325" t="s">
        <v>12</v>
      </c>
      <c r="G3" s="326"/>
      <c r="H3" s="325" t="s">
        <v>46</v>
      </c>
      <c r="I3" s="326"/>
      <c r="J3" s="325" t="s">
        <v>59</v>
      </c>
      <c r="K3" s="326"/>
      <c r="L3" s="325" t="s">
        <v>53</v>
      </c>
      <c r="M3" s="326"/>
      <c r="N3" s="105" t="s">
        <v>2</v>
      </c>
      <c r="O3" s="106" t="s">
        <v>6</v>
      </c>
      <c r="P3" s="107" t="s">
        <v>15</v>
      </c>
      <c r="Q3" s="108" t="s">
        <v>16</v>
      </c>
      <c r="R3" s="40" t="s">
        <v>18</v>
      </c>
      <c r="S3" s="40" t="s">
        <v>17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</row>
    <row r="4" spans="1:21" s="100" customFormat="1" ht="15">
      <c r="A4" s="208">
        <v>1</v>
      </c>
      <c r="B4" s="190" t="s">
        <v>31</v>
      </c>
      <c r="C4" s="190" t="s">
        <v>87</v>
      </c>
      <c r="D4" s="113">
        <v>15</v>
      </c>
      <c r="E4" s="329">
        <v>4.5</v>
      </c>
      <c r="F4" s="109">
        <v>20</v>
      </c>
      <c r="G4" s="331">
        <v>5.5</v>
      </c>
      <c r="H4" s="249">
        <v>20</v>
      </c>
      <c r="I4" s="194">
        <v>7</v>
      </c>
      <c r="J4" s="113"/>
      <c r="K4" s="228"/>
      <c r="L4" s="249"/>
      <c r="M4" s="194"/>
      <c r="N4" s="192">
        <f>SUM(D4+F4+H4+J4+L4)</f>
        <v>55</v>
      </c>
      <c r="O4" s="193">
        <f>SUM(E4+G4+I4+K4+M4)</f>
        <v>17</v>
      </c>
      <c r="P4" s="168">
        <f>SUM(D4,F4,H4,J4,L4)-S4</f>
        <v>55</v>
      </c>
      <c r="Q4" s="169">
        <f>SUM(E4,G4,I4,K4,M4)-R4</f>
        <v>17</v>
      </c>
      <c r="R4" s="133">
        <f>IF(COUNT(M4,K4,I4,G4,E4)=5,MIN(M4,K4,I4,G4,E4),0)</f>
        <v>0</v>
      </c>
      <c r="S4" s="133">
        <f>IF(COUNT(D4,F4,H4,J4,L4)=5,MIN(D4,F4,H4,J4,L4),0)</f>
        <v>0</v>
      </c>
      <c r="T4" s="115"/>
      <c r="U4" s="116"/>
    </row>
    <row r="5" spans="1:21" s="100" customFormat="1" ht="15">
      <c r="A5" s="128">
        <v>2</v>
      </c>
      <c r="B5" s="190" t="s">
        <v>106</v>
      </c>
      <c r="C5" s="190" t="s">
        <v>85</v>
      </c>
      <c r="D5" s="123">
        <v>17</v>
      </c>
      <c r="E5" s="211">
        <v>5</v>
      </c>
      <c r="F5" s="113">
        <v>15</v>
      </c>
      <c r="G5" s="111">
        <v>5</v>
      </c>
      <c r="H5" s="110">
        <v>18</v>
      </c>
      <c r="I5" s="112">
        <v>5.5</v>
      </c>
      <c r="J5" s="113"/>
      <c r="K5" s="114"/>
      <c r="L5" s="110"/>
      <c r="M5" s="112"/>
      <c r="N5" s="131">
        <f>SUM(D5+F5+H5+J5+L5)</f>
        <v>50</v>
      </c>
      <c r="O5" s="132">
        <f>SUM(E5+G5+I5+K5+M5)</f>
        <v>15.5</v>
      </c>
      <c r="P5" s="171">
        <f>SUM(D5,F5,H5,J5,L5)-S5</f>
        <v>50</v>
      </c>
      <c r="Q5" s="172">
        <f>SUM(E5,G5,I5,K5,M5)-R5</f>
        <v>15.5</v>
      </c>
      <c r="R5" s="133">
        <f>IF(COUNT(M5,K5,I5,G5,E5)=5,MIN(M5,K5,I5,G5,E5),0)</f>
        <v>0</v>
      </c>
      <c r="S5" s="133">
        <f>IF(COUNT(D5,F5,H5,J5,L5)=5,MIN(D5,F5,H5,J5,L5),0)</f>
        <v>0</v>
      </c>
      <c r="T5" s="115"/>
      <c r="U5" s="116"/>
    </row>
    <row r="6" spans="1:21" s="127" customFormat="1" ht="15">
      <c r="A6" s="128">
        <v>3</v>
      </c>
      <c r="B6" s="233" t="s">
        <v>115</v>
      </c>
      <c r="C6" s="190" t="s">
        <v>85</v>
      </c>
      <c r="D6" s="123">
        <v>18</v>
      </c>
      <c r="E6" s="202">
        <v>6</v>
      </c>
      <c r="F6" s="117">
        <v>13</v>
      </c>
      <c r="G6" s="212">
        <v>4.5</v>
      </c>
      <c r="H6" s="118">
        <v>11</v>
      </c>
      <c r="I6" s="135">
        <v>4</v>
      </c>
      <c r="J6" s="117"/>
      <c r="K6" s="212"/>
      <c r="L6" s="118"/>
      <c r="M6" s="135"/>
      <c r="N6" s="121">
        <f>SUM(D6+F6+H6+J6+L6)</f>
        <v>42</v>
      </c>
      <c r="O6" s="122">
        <f>SUM(E6+G6+I6+K6+M6)</f>
        <v>14.5</v>
      </c>
      <c r="P6" s="171">
        <f>SUM(D6,F6,H6,J6,L6)-S6</f>
        <v>42</v>
      </c>
      <c r="Q6" s="172">
        <f>SUM(E6,G6,I6,K6,M6)-R6</f>
        <v>14.5</v>
      </c>
      <c r="R6" s="133">
        <f>IF(COUNT(M6,K6,I6,G6,E6)=5,MIN(M6,K6,I6,G6,E6),0)</f>
        <v>0</v>
      </c>
      <c r="S6" s="133">
        <f>IF(COUNT(D6,F6,H6,J6,L6)=5,MIN(D6,F6,H6,J6,L6),0)</f>
        <v>0</v>
      </c>
      <c r="T6" s="116"/>
      <c r="U6" s="116"/>
    </row>
    <row r="7" spans="1:21" s="116" customFormat="1" ht="15">
      <c r="A7" s="128">
        <v>4</v>
      </c>
      <c r="B7" s="190" t="s">
        <v>105</v>
      </c>
      <c r="C7" s="190" t="s">
        <v>19</v>
      </c>
      <c r="D7" s="123">
        <v>20</v>
      </c>
      <c r="E7" s="202">
        <v>6</v>
      </c>
      <c r="F7" s="117">
        <v>17</v>
      </c>
      <c r="G7" s="129">
        <v>5</v>
      </c>
      <c r="H7" s="118">
        <v>1</v>
      </c>
      <c r="I7" s="126">
        <v>3.5</v>
      </c>
      <c r="J7" s="117"/>
      <c r="K7" s="130"/>
      <c r="L7" s="118"/>
      <c r="M7" s="126"/>
      <c r="N7" s="131">
        <f>SUM(D7+F7+H7+J7+L7)</f>
        <v>38</v>
      </c>
      <c r="O7" s="132">
        <f>SUM(E7+G7+I7+K7+M7)</f>
        <v>14.5</v>
      </c>
      <c r="P7" s="171">
        <f>SUM(D7,F7,H7,J7,L7)-S7</f>
        <v>38</v>
      </c>
      <c r="Q7" s="172">
        <f>SUM(E7,G7,I7,K7,M7)-R7</f>
        <v>14.5</v>
      </c>
      <c r="R7" s="133">
        <f>IF(COUNT(M7,K7,I7,G7,E7)=5,MIN(M7,K7,I7,G7,E7),0)</f>
        <v>0</v>
      </c>
      <c r="S7" s="133">
        <f>IF(COUNT(D7,F7,H7,J7,L7)=5,MIN(D7,F7,H7,J7,L7),0)</f>
        <v>0</v>
      </c>
      <c r="T7" s="127"/>
      <c r="U7" s="127"/>
    </row>
    <row r="8" spans="1:21" s="116" customFormat="1" ht="15">
      <c r="A8" s="128">
        <v>5</v>
      </c>
      <c r="B8" s="190" t="s">
        <v>26</v>
      </c>
      <c r="C8" s="190" t="s">
        <v>85</v>
      </c>
      <c r="D8" s="219">
        <v>14</v>
      </c>
      <c r="E8" s="218">
        <v>4.5</v>
      </c>
      <c r="F8" s="117">
        <v>14</v>
      </c>
      <c r="G8" s="212">
        <v>4.5</v>
      </c>
      <c r="H8" s="219">
        <v>10</v>
      </c>
      <c r="I8" s="212">
        <v>4</v>
      </c>
      <c r="J8" s="219"/>
      <c r="K8" s="229"/>
      <c r="L8" s="118"/>
      <c r="M8" s="135"/>
      <c r="N8" s="121">
        <f>SUM(D8+F8+H8+J8+L8)</f>
        <v>38</v>
      </c>
      <c r="O8" s="122">
        <f>SUM(E8+G8+I8+K8+M8)</f>
        <v>13</v>
      </c>
      <c r="P8" s="171">
        <f>SUM(D8,F8,H8,J8,L8)-S8</f>
        <v>38</v>
      </c>
      <c r="Q8" s="172">
        <f>SUM(E8,G8,I8,K8,M8)-R8</f>
        <v>13</v>
      </c>
      <c r="R8" s="133">
        <f>IF(COUNT(M8,K8,I8,G8,E8)=5,MIN(M8,K8,I8,G8,E8),0)</f>
        <v>0</v>
      </c>
      <c r="S8" s="133">
        <f>IF(COUNT(D8,F8,H8,J8,L8)=5,MIN(D8,F8,H8,J8,L8),0)</f>
        <v>0</v>
      </c>
      <c r="T8" s="127"/>
      <c r="U8" s="127"/>
    </row>
    <row r="9" spans="1:19" s="127" customFormat="1" ht="15">
      <c r="A9" s="128">
        <v>6</v>
      </c>
      <c r="B9" s="233" t="s">
        <v>119</v>
      </c>
      <c r="C9" s="190" t="s">
        <v>10</v>
      </c>
      <c r="D9" s="117">
        <v>13</v>
      </c>
      <c r="E9" s="218">
        <v>4.5</v>
      </c>
      <c r="F9" s="117">
        <v>8</v>
      </c>
      <c r="G9" s="212">
        <v>3.5</v>
      </c>
      <c r="H9" s="118">
        <v>15</v>
      </c>
      <c r="I9" s="135">
        <v>5</v>
      </c>
      <c r="J9" s="117"/>
      <c r="K9" s="212"/>
      <c r="L9" s="118"/>
      <c r="M9" s="135"/>
      <c r="N9" s="121">
        <f>SUM(D9+F9+H9+J9+L9)</f>
        <v>36</v>
      </c>
      <c r="O9" s="122">
        <f>SUM(E9+G9+I9+K9+M9)</f>
        <v>13</v>
      </c>
      <c r="P9" s="171">
        <f>SUM(D9,F9,H9,J9,L9)-S9</f>
        <v>36</v>
      </c>
      <c r="Q9" s="172">
        <f>SUM(E9,G9,I9,K9,M9)-R9</f>
        <v>13</v>
      </c>
      <c r="R9" s="133">
        <f>IF(COUNT(M9,K9,I9,G9,E9)=5,MIN(M9,K9,I9,G9,E9),0)</f>
        <v>0</v>
      </c>
      <c r="S9" s="133">
        <f>IF(COUNT(D9,F9,H9,J9,L9)=5,MIN(D9,F9,H9,J9,L9),0)</f>
        <v>0</v>
      </c>
    </row>
    <row r="10" spans="1:21" s="127" customFormat="1" ht="15">
      <c r="A10" s="128">
        <v>7</v>
      </c>
      <c r="B10" s="233" t="s">
        <v>116</v>
      </c>
      <c r="C10" s="190" t="s">
        <v>10</v>
      </c>
      <c r="D10" s="117">
        <v>11</v>
      </c>
      <c r="E10" s="218">
        <v>4</v>
      </c>
      <c r="F10" s="117">
        <v>6</v>
      </c>
      <c r="G10" s="119">
        <v>3.5</v>
      </c>
      <c r="H10" s="118">
        <v>17</v>
      </c>
      <c r="I10" s="119">
        <v>5.5</v>
      </c>
      <c r="J10" s="117"/>
      <c r="K10" s="119"/>
      <c r="L10" s="118"/>
      <c r="M10" s="120"/>
      <c r="N10" s="121">
        <f>SUM(D10+F10+H10+J10+L10)</f>
        <v>34</v>
      </c>
      <c r="O10" s="122">
        <f>SUM(E10+G10+I10+K10+M10)</f>
        <v>13</v>
      </c>
      <c r="P10" s="171">
        <f>SUM(D10,F10,H10,J10,L10)-S10</f>
        <v>34</v>
      </c>
      <c r="Q10" s="172">
        <f>SUM(E10,G10,I10,K10,M10)-R10</f>
        <v>13</v>
      </c>
      <c r="R10" s="133">
        <f>IF(COUNT(M10,K10,I10,G10,E10)=5,MIN(M10,K10,I10,G10,E10),0)</f>
        <v>0</v>
      </c>
      <c r="S10" s="133">
        <f>IF(COUNT(D10,F10,H10,J10,L10)=5,MIN(D10,F10,H10,J10,L10),0)</f>
        <v>0</v>
      </c>
      <c r="T10" s="116"/>
      <c r="U10" s="116"/>
    </row>
    <row r="11" spans="1:21" s="116" customFormat="1" ht="15">
      <c r="A11" s="128">
        <v>8</v>
      </c>
      <c r="B11" s="190" t="s">
        <v>108</v>
      </c>
      <c r="C11" s="190" t="s">
        <v>85</v>
      </c>
      <c r="D11" s="219">
        <v>10</v>
      </c>
      <c r="E11" s="218">
        <v>4</v>
      </c>
      <c r="F11" s="117">
        <v>10</v>
      </c>
      <c r="G11" s="212">
        <v>4</v>
      </c>
      <c r="H11" s="118">
        <v>12</v>
      </c>
      <c r="I11" s="135">
        <v>4.5</v>
      </c>
      <c r="J11" s="219"/>
      <c r="K11" s="229"/>
      <c r="L11" s="118"/>
      <c r="M11" s="135"/>
      <c r="N11" s="121">
        <f>SUM(D11+F11+H11+J11+L11)</f>
        <v>32</v>
      </c>
      <c r="O11" s="122">
        <f>SUM(E11+G11+I11+K11+M11)</f>
        <v>12.5</v>
      </c>
      <c r="P11" s="171">
        <f>SUM(D11,F11,H11,J11,L11)-S11</f>
        <v>32</v>
      </c>
      <c r="Q11" s="172">
        <f>SUM(E11,G11,I11,K11,M11)-R11</f>
        <v>12.5</v>
      </c>
      <c r="R11" s="133">
        <f>IF(COUNT(M11,K11,I11,G11,E11)=5,MIN(M11,K11,I11,G11,E11),0)</f>
        <v>0</v>
      </c>
      <c r="S11" s="133">
        <f>IF(COUNT(D11,F11,H11,J11,L11)=5,MIN(D11,F11,H11,J11,L11),0)</f>
        <v>0</v>
      </c>
      <c r="T11" s="127"/>
      <c r="U11" s="127"/>
    </row>
    <row r="12" spans="1:21" s="127" customFormat="1" ht="15">
      <c r="A12" s="128">
        <v>9</v>
      </c>
      <c r="B12" s="190" t="s">
        <v>37</v>
      </c>
      <c r="C12" s="190" t="s">
        <v>85</v>
      </c>
      <c r="D12" s="219">
        <v>12</v>
      </c>
      <c r="E12" s="218">
        <v>4</v>
      </c>
      <c r="F12" s="117">
        <v>4</v>
      </c>
      <c r="G12" s="212">
        <v>3.5</v>
      </c>
      <c r="H12" s="118">
        <v>16</v>
      </c>
      <c r="I12" s="135">
        <v>5</v>
      </c>
      <c r="J12" s="117"/>
      <c r="K12" s="212"/>
      <c r="L12" s="118"/>
      <c r="M12" s="135"/>
      <c r="N12" s="121">
        <f>SUM(D12+F12+H12+J12+L12)</f>
        <v>32</v>
      </c>
      <c r="O12" s="122">
        <f>SUM(E12+G12+I12+K12+M12)</f>
        <v>12.5</v>
      </c>
      <c r="P12" s="171">
        <f>SUM(D12,F12,H12,J12,L12)-S12</f>
        <v>32</v>
      </c>
      <c r="Q12" s="172">
        <f>SUM(E12,G12,I12,K12,M12)-R12</f>
        <v>12.5</v>
      </c>
      <c r="R12" s="133">
        <f>IF(COUNT(M12,K12,I12,G12,E12)=5,MIN(M12,K12,I12,G12,E12),0)</f>
        <v>0</v>
      </c>
      <c r="S12" s="133">
        <f>IF(COUNT(D12,F12,H12,J12,L12)=5,MIN(D12,F12,H12,J12,L12),0)</f>
        <v>0</v>
      </c>
      <c r="T12" s="116"/>
      <c r="U12" s="116"/>
    </row>
    <row r="13" spans="1:21" s="127" customFormat="1" ht="15">
      <c r="A13" s="128">
        <v>10</v>
      </c>
      <c r="B13" s="190" t="s">
        <v>171</v>
      </c>
      <c r="C13" s="190" t="s">
        <v>87</v>
      </c>
      <c r="D13" s="268"/>
      <c r="E13" s="274"/>
      <c r="F13" s="117">
        <v>18</v>
      </c>
      <c r="G13" s="212">
        <v>5.5</v>
      </c>
      <c r="H13" s="118">
        <v>14</v>
      </c>
      <c r="I13" s="212">
        <v>4.5</v>
      </c>
      <c r="J13" s="117"/>
      <c r="K13" s="191"/>
      <c r="L13" s="118"/>
      <c r="M13" s="230"/>
      <c r="N13" s="121">
        <f>SUM(D13+F13+H13+J13+L13)</f>
        <v>32</v>
      </c>
      <c r="O13" s="122">
        <f>SUM(E13+G13+I13+K13+M13)</f>
        <v>10</v>
      </c>
      <c r="P13" s="171">
        <f>SUM(D13,F13,H13,J13,L13)-S13</f>
        <v>32</v>
      </c>
      <c r="Q13" s="172">
        <f>SUM(E13,G13,I13,K13,M13)-R13</f>
        <v>10</v>
      </c>
      <c r="R13" s="133">
        <f>IF(COUNT(M13,K13,I13,G13,E13)=5,MIN(M13,K13,I13,G13,E13),0)</f>
        <v>0</v>
      </c>
      <c r="S13" s="133">
        <f>IF(COUNT(D13,F13,H13,J13,L13)=5,MIN(D13,F13,H13,J13,L13),0)</f>
        <v>0</v>
      </c>
      <c r="T13" s="116"/>
      <c r="U13" s="116"/>
    </row>
    <row r="14" spans="1:21" s="116" customFormat="1" ht="15">
      <c r="A14" s="128">
        <v>11</v>
      </c>
      <c r="B14" s="190" t="s">
        <v>34</v>
      </c>
      <c r="C14" s="190" t="s">
        <v>87</v>
      </c>
      <c r="D14" s="219">
        <v>4</v>
      </c>
      <c r="E14" s="218">
        <v>3</v>
      </c>
      <c r="F14" s="117">
        <v>11</v>
      </c>
      <c r="G14" s="212">
        <v>4.5</v>
      </c>
      <c r="H14" s="118">
        <v>13</v>
      </c>
      <c r="I14" s="135">
        <v>4.5</v>
      </c>
      <c r="J14" s="117"/>
      <c r="K14" s="191"/>
      <c r="L14" s="118"/>
      <c r="M14" s="230"/>
      <c r="N14" s="121">
        <f>SUM(D14+F14+H14+J14+L14)</f>
        <v>28</v>
      </c>
      <c r="O14" s="122">
        <f>SUM(E14+G14+I14+K14+M14)</f>
        <v>12</v>
      </c>
      <c r="P14" s="171">
        <f>SUM(D14,F14,H14,J14,L14)-S14</f>
        <v>28</v>
      </c>
      <c r="Q14" s="172">
        <f>SUM(E14,G14,I14,K14,M14)-R14</f>
        <v>12</v>
      </c>
      <c r="R14" s="133">
        <f>IF(COUNT(M14,K14,I14,G14,E14)=5,MIN(M14,K14,I14,G14,E14),0)</f>
        <v>0</v>
      </c>
      <c r="S14" s="133">
        <f>IF(COUNT(D14,F14,H14,J14,L14)=5,MIN(D14,F14,H14,J14,L14),0)</f>
        <v>0</v>
      </c>
      <c r="T14" s="133"/>
      <c r="U14" s="133"/>
    </row>
    <row r="15" spans="1:21" s="133" customFormat="1" ht="15">
      <c r="A15" s="128">
        <v>12</v>
      </c>
      <c r="B15" s="233" t="s">
        <v>118</v>
      </c>
      <c r="C15" s="190" t="s">
        <v>85</v>
      </c>
      <c r="D15" s="117">
        <v>16</v>
      </c>
      <c r="E15" s="218">
        <v>5</v>
      </c>
      <c r="F15" s="117">
        <v>12</v>
      </c>
      <c r="G15" s="212">
        <v>4.5</v>
      </c>
      <c r="H15" s="270"/>
      <c r="I15" s="334"/>
      <c r="J15" s="117"/>
      <c r="K15" s="229"/>
      <c r="L15" s="118"/>
      <c r="M15" s="135"/>
      <c r="N15" s="121">
        <f>SUM(D15+F15+H15+J15+L15)</f>
        <v>28</v>
      </c>
      <c r="O15" s="122">
        <f>SUM(E15+G15+I15+K15+M15)</f>
        <v>9.5</v>
      </c>
      <c r="P15" s="171">
        <f>SUM(D15,F15,H15,J15,L15)-S15</f>
        <v>28</v>
      </c>
      <c r="Q15" s="172">
        <f>SUM(E15,G15,I15,K15,M15)-R15</f>
        <v>9.5</v>
      </c>
      <c r="R15" s="133">
        <f>IF(COUNT(M15,K15,I15,G15,E15)=5,MIN(M15,K15,I15,G15,E15),0)</f>
        <v>0</v>
      </c>
      <c r="S15" s="133">
        <f>IF(COUNT(D15,F15,H15,J15,L15)=5,MIN(D15,F15,H15,J15,L15),0)</f>
        <v>0</v>
      </c>
      <c r="T15" s="116"/>
      <c r="U15" s="116"/>
    </row>
    <row r="16" spans="1:19" s="133" customFormat="1" ht="15">
      <c r="A16" s="128">
        <v>13</v>
      </c>
      <c r="B16" s="190" t="s">
        <v>172</v>
      </c>
      <c r="C16" s="190" t="s">
        <v>87</v>
      </c>
      <c r="D16" s="268"/>
      <c r="E16" s="274"/>
      <c r="F16" s="117">
        <v>16</v>
      </c>
      <c r="G16" s="212">
        <v>5</v>
      </c>
      <c r="H16" s="118">
        <v>9</v>
      </c>
      <c r="I16" s="229">
        <v>4</v>
      </c>
      <c r="J16" s="117"/>
      <c r="K16" s="191"/>
      <c r="L16" s="117"/>
      <c r="M16" s="191"/>
      <c r="N16" s="121">
        <f>SUM(D16+F16+H16+J16+L16)</f>
        <v>25</v>
      </c>
      <c r="O16" s="122">
        <f>SUM(E16+G16+I16+K16+M16)</f>
        <v>9</v>
      </c>
      <c r="P16" s="171">
        <f>SUM(D16,F16,H16,J16,L16)-S16</f>
        <v>25</v>
      </c>
      <c r="Q16" s="172">
        <f>SUM(E16,G16,I16,K16,M16)-R16</f>
        <v>9</v>
      </c>
      <c r="R16" s="133">
        <f>IF(COUNT(M16,K16,I16,G16,E16)=5,MIN(M16,K16,I16,G16,E16),0)</f>
        <v>0</v>
      </c>
      <c r="S16" s="133">
        <f>IF(COUNT(D16,F16,H16,J16,L16)=5,MIN(D16,F16,H16,J16,L16),0)</f>
        <v>0</v>
      </c>
    </row>
    <row r="17" spans="1:19" s="133" customFormat="1" ht="15">
      <c r="A17" s="128">
        <v>14</v>
      </c>
      <c r="B17" s="190" t="s">
        <v>51</v>
      </c>
      <c r="C17" s="190" t="s">
        <v>45</v>
      </c>
      <c r="D17" s="219">
        <v>7</v>
      </c>
      <c r="E17" s="218">
        <v>3.5</v>
      </c>
      <c r="F17" s="117">
        <v>3</v>
      </c>
      <c r="G17" s="212">
        <v>3.5</v>
      </c>
      <c r="H17" s="134">
        <v>5</v>
      </c>
      <c r="I17" s="212">
        <v>4</v>
      </c>
      <c r="J17" s="117"/>
      <c r="K17" s="214"/>
      <c r="L17" s="118"/>
      <c r="M17" s="230"/>
      <c r="N17" s="121">
        <f>SUM(D17+F17+H17+J17+L17)</f>
        <v>15</v>
      </c>
      <c r="O17" s="122">
        <f>SUM(E17+G17+I17+K17+M17)</f>
        <v>11</v>
      </c>
      <c r="P17" s="171">
        <f>SUM(D17,F17,H17,J17,L17)-S17</f>
        <v>15</v>
      </c>
      <c r="Q17" s="172">
        <f>SUM(E17,G17,I17,K17,M17)-R17</f>
        <v>11</v>
      </c>
      <c r="R17" s="133">
        <f>IF(COUNT(M17,K17,I17,G17,E17)=5,MIN(M17,K17,I17,G17,E17),0)</f>
        <v>0</v>
      </c>
      <c r="S17" s="133">
        <f>IF(COUNT(D17,F17,H17,J17,L17)=5,MIN(D17,F17,H17,J17,L17),0)</f>
        <v>0</v>
      </c>
    </row>
    <row r="18" spans="1:19" s="133" customFormat="1" ht="15">
      <c r="A18" s="128">
        <v>15</v>
      </c>
      <c r="B18" s="190" t="s">
        <v>175</v>
      </c>
      <c r="C18" s="190" t="s">
        <v>159</v>
      </c>
      <c r="D18" s="268"/>
      <c r="E18" s="274"/>
      <c r="F18" s="117">
        <v>5</v>
      </c>
      <c r="G18" s="212">
        <v>3.5</v>
      </c>
      <c r="H18" s="118">
        <v>8</v>
      </c>
      <c r="I18" s="135">
        <v>4</v>
      </c>
      <c r="J18" s="117"/>
      <c r="K18" s="214"/>
      <c r="L18" s="117"/>
      <c r="M18" s="191"/>
      <c r="N18" s="121">
        <f>SUM(D18+F18+H18+J18+L18)</f>
        <v>13</v>
      </c>
      <c r="O18" s="122">
        <f>SUM(E18+G18+I18+K18+M18)</f>
        <v>7.5</v>
      </c>
      <c r="P18" s="171">
        <f>SUM(D18,F18,H18,J18,L18)-S18</f>
        <v>13</v>
      </c>
      <c r="Q18" s="172">
        <f>SUM(E18,G18,I18,K18,M18)-R18</f>
        <v>7.5</v>
      </c>
      <c r="R18" s="133">
        <f>IF(COUNT(M18,K18,I18,G18,E18)=5,MIN(M18,K18,I18,G18,E18),0)</f>
        <v>0</v>
      </c>
      <c r="S18" s="133">
        <f>IF(COUNT(D18,F18,H18,J18,L18)=5,MIN(D18,F18,H18,J18,L18),0)</f>
        <v>0</v>
      </c>
    </row>
    <row r="19" spans="1:19" s="133" customFormat="1" ht="15">
      <c r="A19" s="128">
        <v>16</v>
      </c>
      <c r="B19" s="190" t="s">
        <v>111</v>
      </c>
      <c r="C19" s="190" t="s">
        <v>49</v>
      </c>
      <c r="D19" s="117">
        <v>2</v>
      </c>
      <c r="E19" s="218">
        <v>3</v>
      </c>
      <c r="F19" s="117">
        <v>9</v>
      </c>
      <c r="G19" s="212">
        <v>4</v>
      </c>
      <c r="H19" s="117">
        <v>1</v>
      </c>
      <c r="I19" s="212">
        <v>3</v>
      </c>
      <c r="J19" s="117"/>
      <c r="K19" s="212"/>
      <c r="L19" s="117"/>
      <c r="M19" s="229"/>
      <c r="N19" s="121">
        <f>SUM(D19+F19+H19+J19+L19)</f>
        <v>12</v>
      </c>
      <c r="O19" s="122">
        <f>SUM(E19+G19+I19+K19+M19)</f>
        <v>10</v>
      </c>
      <c r="P19" s="171">
        <f>SUM(D19,F19,H19,J19,L19)-S19</f>
        <v>12</v>
      </c>
      <c r="Q19" s="172">
        <f>SUM(E19,G19,I19,K19,M19)-R19</f>
        <v>10</v>
      </c>
      <c r="R19" s="133">
        <f>IF(COUNT(M19,K19,I19,G19,E19)=5,MIN(M19,K19,I19,G19,E19),0)</f>
        <v>0</v>
      </c>
      <c r="S19" s="133">
        <f>IF(COUNT(D19,F19,H19,J19,L19)=5,MIN(D19,F19,H19,J19,L19),0)</f>
        <v>0</v>
      </c>
    </row>
    <row r="20" spans="1:19" s="133" customFormat="1" ht="15">
      <c r="A20" s="128">
        <v>17</v>
      </c>
      <c r="B20" s="190" t="s">
        <v>174</v>
      </c>
      <c r="C20" s="190" t="s">
        <v>85</v>
      </c>
      <c r="D20" s="268"/>
      <c r="E20" s="274"/>
      <c r="F20" s="117">
        <v>6</v>
      </c>
      <c r="G20" s="212">
        <v>3.5</v>
      </c>
      <c r="H20" s="117">
        <v>4</v>
      </c>
      <c r="I20" s="212">
        <v>4</v>
      </c>
      <c r="J20" s="117"/>
      <c r="K20" s="191"/>
      <c r="L20" s="118"/>
      <c r="M20" s="230"/>
      <c r="N20" s="121">
        <f>SUM(D20+F20+H20+J20+L20)</f>
        <v>10</v>
      </c>
      <c r="O20" s="122">
        <f>SUM(E20+G20+I20+K20+M20)</f>
        <v>7.5</v>
      </c>
      <c r="P20" s="171">
        <f>SUM(D20,F20,H20,J20,L20)-S20</f>
        <v>10</v>
      </c>
      <c r="Q20" s="172">
        <f>SUM(E20,G20,I20,K20,M20)-R20</f>
        <v>7.5</v>
      </c>
      <c r="R20" s="133">
        <f>IF(COUNT(M20,K20,I20,G20,E20)=5,MIN(M20,K20,I20,G20,E20),0)</f>
        <v>0</v>
      </c>
      <c r="S20" s="133">
        <f>IF(COUNT(D20,F20,H20,J20,L20)=5,MIN(D20,F20,H20,J20,L20),0)</f>
        <v>0</v>
      </c>
    </row>
    <row r="21" spans="1:19" s="133" customFormat="1" ht="15">
      <c r="A21" s="128">
        <v>18</v>
      </c>
      <c r="B21" s="190" t="s">
        <v>109</v>
      </c>
      <c r="C21" s="190" t="s">
        <v>19</v>
      </c>
      <c r="D21" s="117">
        <v>9</v>
      </c>
      <c r="E21" s="218">
        <v>4</v>
      </c>
      <c r="F21" s="117">
        <v>1</v>
      </c>
      <c r="G21" s="212">
        <v>2.5</v>
      </c>
      <c r="H21" s="270"/>
      <c r="I21" s="334"/>
      <c r="J21" s="117"/>
      <c r="K21" s="212"/>
      <c r="L21" s="118"/>
      <c r="M21" s="135"/>
      <c r="N21" s="121">
        <f>SUM(D21+F21+H21+J21+L21)</f>
        <v>10</v>
      </c>
      <c r="O21" s="122">
        <f>SUM(E21+G21+I21+K21+M21)</f>
        <v>6.5</v>
      </c>
      <c r="P21" s="171">
        <f>SUM(D21,F21,H21,J21,L21)-S21</f>
        <v>10</v>
      </c>
      <c r="Q21" s="172">
        <f>SUM(E21,G21,I21,K21,M21)-R21</f>
        <v>6.5</v>
      </c>
      <c r="R21" s="133">
        <f>IF(COUNT(M21,K21,I21,G21,E21)=5,MIN(M21,K21,I21,G21,E21),0)</f>
        <v>0</v>
      </c>
      <c r="S21" s="133">
        <f>IF(COUNT(D21,F21,H21,J21,L21)=5,MIN(D21,F21,H21,J21,L21),0)</f>
        <v>0</v>
      </c>
    </row>
    <row r="22" spans="1:19" s="133" customFormat="1" ht="15">
      <c r="A22" s="128">
        <v>19</v>
      </c>
      <c r="B22" s="190" t="s">
        <v>173</v>
      </c>
      <c r="C22" s="190" t="s">
        <v>49</v>
      </c>
      <c r="D22" s="268"/>
      <c r="E22" s="274"/>
      <c r="F22" s="117">
        <v>7</v>
      </c>
      <c r="G22" s="212">
        <v>3.5</v>
      </c>
      <c r="H22" s="118">
        <v>2</v>
      </c>
      <c r="I22" s="212">
        <v>4</v>
      </c>
      <c r="J22" s="117"/>
      <c r="K22" s="191"/>
      <c r="L22" s="118"/>
      <c r="M22" s="230"/>
      <c r="N22" s="121">
        <f>SUM(D22+F22+H22+J22+L22)</f>
        <v>9</v>
      </c>
      <c r="O22" s="122">
        <f>SUM(E22+G22+I22+K22+M22)</f>
        <v>7.5</v>
      </c>
      <c r="P22" s="171">
        <f>SUM(D22,F22,H22,J22,L22)-S22</f>
        <v>9</v>
      </c>
      <c r="Q22" s="172">
        <f>SUM(E22,G22,I22,K22,M22)-R22</f>
        <v>7.5</v>
      </c>
      <c r="R22" s="133">
        <f>IF(COUNT(M22,K22,I22,G22,E22)=5,MIN(M22,K22,I22,G22,E22),0)</f>
        <v>0</v>
      </c>
      <c r="S22" s="133">
        <f>IF(COUNT(D22,F22,H22,J22,L22)=5,MIN(D22,F22,H22,J22,L22),0)</f>
        <v>0</v>
      </c>
    </row>
    <row r="23" spans="1:19" s="133" customFormat="1" ht="15">
      <c r="A23" s="128">
        <v>20</v>
      </c>
      <c r="B23" s="190" t="s">
        <v>176</v>
      </c>
      <c r="C23" s="190" t="s">
        <v>85</v>
      </c>
      <c r="D23" s="268"/>
      <c r="E23" s="274"/>
      <c r="F23" s="117">
        <v>2</v>
      </c>
      <c r="G23" s="212">
        <v>3</v>
      </c>
      <c r="H23" s="118">
        <v>6</v>
      </c>
      <c r="I23" s="212">
        <v>4</v>
      </c>
      <c r="J23" s="117"/>
      <c r="K23" s="191"/>
      <c r="L23" s="117"/>
      <c r="M23" s="191"/>
      <c r="N23" s="121">
        <f>SUM(D23+F23+H23+J23+L23)</f>
        <v>8</v>
      </c>
      <c r="O23" s="122">
        <f>SUM(E23+G23+I23+K23+M23)</f>
        <v>7</v>
      </c>
      <c r="P23" s="171">
        <f>SUM(D23,F23,H23,J23,L23)-S23</f>
        <v>8</v>
      </c>
      <c r="Q23" s="172">
        <f>SUM(E23,G23,I23,K23,M23)-R23</f>
        <v>7</v>
      </c>
      <c r="R23" s="133">
        <f>IF(COUNT(M23,K23,I23,G23,E23)=5,MIN(M23,K23,I23,G23,E23),0)</f>
        <v>0</v>
      </c>
      <c r="S23" s="133">
        <f>IF(COUNT(D23,F23,H23,J23,L23)=5,MIN(D23,F23,H23,J23,L23),0)</f>
        <v>0</v>
      </c>
    </row>
    <row r="24" spans="1:19" s="133" customFormat="1" ht="15">
      <c r="A24" s="128">
        <v>21</v>
      </c>
      <c r="B24" s="190" t="s">
        <v>110</v>
      </c>
      <c r="C24" s="190" t="s">
        <v>10</v>
      </c>
      <c r="D24" s="117">
        <v>8</v>
      </c>
      <c r="E24" s="218">
        <v>3.5</v>
      </c>
      <c r="F24" s="268"/>
      <c r="G24" s="333"/>
      <c r="H24" s="270"/>
      <c r="I24" s="333"/>
      <c r="J24" s="117"/>
      <c r="K24" s="229"/>
      <c r="L24" s="219"/>
      <c r="M24" s="229"/>
      <c r="N24" s="121">
        <f>SUM(D24+F24+H24+J24+L24)</f>
        <v>8</v>
      </c>
      <c r="O24" s="122">
        <f>SUM(E24+G24+I24+K24+M24)</f>
        <v>3.5</v>
      </c>
      <c r="P24" s="171">
        <f>SUM(D24,F24,H24,J24,L24)-S24</f>
        <v>8</v>
      </c>
      <c r="Q24" s="172">
        <f>SUM(E24,G24,I24,K24,M24)-R24</f>
        <v>3.5</v>
      </c>
      <c r="R24" s="133">
        <f>IF(COUNT(M24,K24,I24,G24,E24)=5,MIN(M24,K24,I24,G24,E24),0)</f>
        <v>0</v>
      </c>
      <c r="S24" s="133">
        <f>IF(COUNT(D24,F24,H24,J24,L24)=5,MIN(D24,F24,H24,J24,L24),0)</f>
        <v>0</v>
      </c>
    </row>
    <row r="25" spans="1:19" s="133" customFormat="1" ht="15">
      <c r="A25" s="128">
        <v>22</v>
      </c>
      <c r="B25" s="190" t="s">
        <v>22</v>
      </c>
      <c r="C25" s="190" t="s">
        <v>85</v>
      </c>
      <c r="D25" s="117">
        <v>5</v>
      </c>
      <c r="E25" s="218">
        <v>3.5</v>
      </c>
      <c r="F25" s="117">
        <v>1</v>
      </c>
      <c r="G25" s="212">
        <v>2.5</v>
      </c>
      <c r="H25" s="118">
        <v>1</v>
      </c>
      <c r="I25" s="135">
        <v>3.5</v>
      </c>
      <c r="J25" s="117"/>
      <c r="K25" s="191"/>
      <c r="L25" s="118"/>
      <c r="M25" s="135"/>
      <c r="N25" s="121">
        <f>SUM(D25+F25+H25+J25+L25)</f>
        <v>7</v>
      </c>
      <c r="O25" s="122">
        <f>SUM(E25+G25+I25+K25+M25)</f>
        <v>9.5</v>
      </c>
      <c r="P25" s="171">
        <f>SUM(D25,F25,H25,J25,L25)-S25</f>
        <v>7</v>
      </c>
      <c r="Q25" s="172">
        <f>SUM(E25,G25,I25,K25,M25)-R25</f>
        <v>9.5</v>
      </c>
      <c r="R25" s="133">
        <f>IF(COUNT(M25,K25,I25,G25,E25)=5,MIN(M25,K25,I25,G25,E25),0)</f>
        <v>0</v>
      </c>
      <c r="S25" s="133">
        <f>IF(COUNT(D25,F25,H25,J25,L25)=5,MIN(D25,F25,H25,J25,L25),0)</f>
        <v>0</v>
      </c>
    </row>
    <row r="26" spans="1:19" s="133" customFormat="1" ht="15">
      <c r="A26" s="128">
        <v>23</v>
      </c>
      <c r="B26" s="190" t="s">
        <v>208</v>
      </c>
      <c r="C26" s="190" t="s">
        <v>87</v>
      </c>
      <c r="D26" s="268"/>
      <c r="E26" s="332"/>
      <c r="F26" s="268"/>
      <c r="G26" s="276"/>
      <c r="H26" s="117">
        <v>7</v>
      </c>
      <c r="I26" s="212">
        <v>4</v>
      </c>
      <c r="J26" s="117"/>
      <c r="K26" s="229"/>
      <c r="L26" s="118"/>
      <c r="M26" s="135"/>
      <c r="N26" s="121">
        <f>SUM(D26+F26+H26+J26+L26)</f>
        <v>7</v>
      </c>
      <c r="O26" s="122">
        <f>SUM(E26+G26+I26+K26+M26)</f>
        <v>4</v>
      </c>
      <c r="P26" s="171">
        <f>SUM(D26,F26,H26,J26,L26)-S26</f>
        <v>7</v>
      </c>
      <c r="Q26" s="172">
        <f>SUM(E26,G26,I26,K26,M26)-R26</f>
        <v>4</v>
      </c>
      <c r="R26" s="133">
        <f>IF(COUNT(M26,K26,I26,G26,E26)=5,MIN(M26,K26,I26,G26,E26),0)</f>
        <v>0</v>
      </c>
      <c r="S26" s="133">
        <f>IF(COUNT(D26,F26,H26,J26,L26)=5,MIN(D26,F26,H26,J26,L26),0)</f>
        <v>0</v>
      </c>
    </row>
    <row r="27" spans="1:19" s="133" customFormat="1" ht="15">
      <c r="A27" s="128">
        <v>24</v>
      </c>
      <c r="B27" s="190" t="s">
        <v>23</v>
      </c>
      <c r="C27" s="190" t="s">
        <v>10</v>
      </c>
      <c r="D27" s="117">
        <v>3</v>
      </c>
      <c r="E27" s="218">
        <v>3</v>
      </c>
      <c r="F27" s="268"/>
      <c r="G27" s="276"/>
      <c r="H27" s="118">
        <v>1</v>
      </c>
      <c r="I27" s="230">
        <v>2.5</v>
      </c>
      <c r="J27" s="219"/>
      <c r="K27" s="229"/>
      <c r="L27" s="117"/>
      <c r="M27" s="191"/>
      <c r="N27" s="121">
        <f>SUM(D27+F27+H27+J27+L27)</f>
        <v>4</v>
      </c>
      <c r="O27" s="122">
        <f>SUM(E27+G27+I27+K27+M27)</f>
        <v>5.5</v>
      </c>
      <c r="P27" s="171">
        <f>SUM(D27,F27,H27,J27,L27)-S27</f>
        <v>4</v>
      </c>
      <c r="Q27" s="172">
        <f>SUM(E27,G27,I27,K27,M27)-R27</f>
        <v>5.5</v>
      </c>
      <c r="R27" s="133">
        <f>IF(COUNT(M27,K27,I27,G27,E27)=5,MIN(M27,K27,I27,G27,E27),0)</f>
        <v>0</v>
      </c>
      <c r="S27" s="133">
        <f>IF(COUNT(D27,F27,H27,J27,L27)=5,MIN(D27,F27,H27,J27,L27),0)</f>
        <v>0</v>
      </c>
    </row>
    <row r="28" spans="1:19" s="133" customFormat="1" ht="15">
      <c r="A28" s="128">
        <v>25</v>
      </c>
      <c r="B28" s="190" t="s">
        <v>24</v>
      </c>
      <c r="C28" s="190" t="s">
        <v>85</v>
      </c>
      <c r="D28" s="219">
        <v>1</v>
      </c>
      <c r="E28" s="218">
        <v>2.5</v>
      </c>
      <c r="F28" s="117">
        <v>1</v>
      </c>
      <c r="G28" s="212">
        <v>2.5</v>
      </c>
      <c r="H28" s="118">
        <v>1</v>
      </c>
      <c r="I28" s="135">
        <v>3</v>
      </c>
      <c r="J28" s="117"/>
      <c r="K28" s="229"/>
      <c r="L28" s="118"/>
      <c r="M28" s="135"/>
      <c r="N28" s="121">
        <f>SUM(D28+F28+H28+J28+L28)</f>
        <v>3</v>
      </c>
      <c r="O28" s="122">
        <f>SUM(E28+G28+I28+K28+M28)</f>
        <v>8</v>
      </c>
      <c r="P28" s="171">
        <f>SUM(D28,F28,H28,J28,L28)-S28</f>
        <v>3</v>
      </c>
      <c r="Q28" s="172">
        <f>SUM(E28,G28,I28,K28,M28)-R28</f>
        <v>8</v>
      </c>
      <c r="R28" s="133">
        <f>IF(COUNT(M28,K28,I28,G28,E28)=5,MIN(M28,K28,I28,G28,E28),0)</f>
        <v>0</v>
      </c>
      <c r="S28" s="133">
        <f>IF(COUNT(D28,F28,H28,J28,L28)=5,MIN(D28,F28,H28,J28,L28),0)</f>
        <v>0</v>
      </c>
    </row>
    <row r="29" spans="1:19" s="133" customFormat="1" ht="15">
      <c r="A29" s="128">
        <v>26</v>
      </c>
      <c r="B29" s="190" t="s">
        <v>36</v>
      </c>
      <c r="C29" s="190" t="s">
        <v>11</v>
      </c>
      <c r="D29" s="219">
        <v>1</v>
      </c>
      <c r="E29" s="218">
        <v>3</v>
      </c>
      <c r="F29" s="117">
        <v>1</v>
      </c>
      <c r="G29" s="212">
        <v>2</v>
      </c>
      <c r="H29" s="134">
        <v>1</v>
      </c>
      <c r="I29" s="135">
        <v>2.5</v>
      </c>
      <c r="J29" s="219"/>
      <c r="K29" s="229"/>
      <c r="L29" s="134"/>
      <c r="M29" s="135"/>
      <c r="N29" s="121">
        <f>SUM(D29+F29+H29+J29+L29)</f>
        <v>3</v>
      </c>
      <c r="O29" s="122">
        <f>SUM(E29+G29+I29+K29+M29)</f>
        <v>7.5</v>
      </c>
      <c r="P29" s="171">
        <f>SUM(D29,F29,H29,J29,L29)-S29</f>
        <v>3</v>
      </c>
      <c r="Q29" s="172">
        <f>SUM(E29,G29,I29,K29,M29)-R29</f>
        <v>7.5</v>
      </c>
      <c r="R29" s="133">
        <f>IF(COUNT(M29,K29,I29,G29,E29)=5,MIN(M29,K29,I29,G29,E29),0)</f>
        <v>0</v>
      </c>
      <c r="S29" s="133">
        <f>IF(COUNT(D29,F29,H29,J29,L29)=5,MIN(D29,F29,H29,J29,L29),0)</f>
        <v>0</v>
      </c>
    </row>
    <row r="30" spans="1:19" s="133" customFormat="1" ht="15">
      <c r="A30" s="128">
        <v>27</v>
      </c>
      <c r="B30" s="190" t="s">
        <v>29</v>
      </c>
      <c r="C30" s="190" t="s">
        <v>10</v>
      </c>
      <c r="D30" s="219">
        <v>1</v>
      </c>
      <c r="E30" s="218">
        <v>2</v>
      </c>
      <c r="F30" s="117">
        <v>1</v>
      </c>
      <c r="G30" s="214">
        <v>1</v>
      </c>
      <c r="H30" s="118">
        <v>1</v>
      </c>
      <c r="I30" s="135">
        <v>2</v>
      </c>
      <c r="J30" s="117"/>
      <c r="K30" s="191"/>
      <c r="L30" s="118"/>
      <c r="M30" s="135"/>
      <c r="N30" s="121">
        <f>SUM(D30+F30+H30+J30+L30)</f>
        <v>3</v>
      </c>
      <c r="O30" s="122">
        <f>SUM(E30+G30+I30+K30+M30)</f>
        <v>5</v>
      </c>
      <c r="P30" s="171">
        <f>SUM(D30,F30,H30,J30,L30)-S30</f>
        <v>3</v>
      </c>
      <c r="Q30" s="172">
        <f>SUM(E30,G30,I30,K30,M30)-R30</f>
        <v>5</v>
      </c>
      <c r="R30" s="133">
        <f>IF(COUNT(M30,K30,I30,G30,E30)=5,MIN(M30,K30,I30,G30,E30),0)</f>
        <v>0</v>
      </c>
      <c r="S30" s="133">
        <f>IF(COUNT(D30,F30,H30,J30,L30)=5,MIN(D30,F30,H30,J30,L30),0)</f>
        <v>0</v>
      </c>
    </row>
    <row r="31" spans="1:19" s="133" customFormat="1" ht="15">
      <c r="A31" s="128">
        <v>28</v>
      </c>
      <c r="B31" s="190" t="s">
        <v>209</v>
      </c>
      <c r="C31" s="190" t="s">
        <v>87</v>
      </c>
      <c r="D31" s="268"/>
      <c r="E31" s="332"/>
      <c r="F31" s="268"/>
      <c r="G31" s="276"/>
      <c r="H31" s="118">
        <v>3</v>
      </c>
      <c r="I31" s="135">
        <v>4</v>
      </c>
      <c r="J31" s="117"/>
      <c r="K31" s="229"/>
      <c r="L31" s="118"/>
      <c r="M31" s="135"/>
      <c r="N31" s="121">
        <f>SUM(D31+F31+H31+J31+L31)</f>
        <v>3</v>
      </c>
      <c r="O31" s="122">
        <f>SUM(E31+G31+I31+K31+M31)</f>
        <v>4</v>
      </c>
      <c r="P31" s="171">
        <f>SUM(D31,F31,H31,J31,L31)-S31</f>
        <v>3</v>
      </c>
      <c r="Q31" s="172">
        <f>SUM(E31,G31,I31,K31,M31)-R31</f>
        <v>4</v>
      </c>
      <c r="R31" s="133">
        <f>IF(COUNT(M31,K31,I31,G31,E31)=5,MIN(M31,K31,I31,G31,E31),0)</f>
        <v>0</v>
      </c>
      <c r="S31" s="133">
        <f>IF(COUNT(D31,F31,H31,J31,L31)=5,MIN(D31,F31,H31,J31,L31),0)</f>
        <v>0</v>
      </c>
    </row>
    <row r="32" spans="1:19" s="133" customFormat="1" ht="15">
      <c r="A32" s="128">
        <v>29</v>
      </c>
      <c r="B32" s="190" t="s">
        <v>39</v>
      </c>
      <c r="C32" s="190" t="s">
        <v>19</v>
      </c>
      <c r="D32" s="219">
        <v>1</v>
      </c>
      <c r="E32" s="218">
        <v>3</v>
      </c>
      <c r="F32" s="268"/>
      <c r="G32" s="276"/>
      <c r="H32" s="117">
        <v>1</v>
      </c>
      <c r="I32" s="212">
        <v>3</v>
      </c>
      <c r="J32" s="117"/>
      <c r="K32" s="229"/>
      <c r="L32" s="118"/>
      <c r="M32" s="230"/>
      <c r="N32" s="121">
        <f>SUM(D32+F32+H32+J32+L32)</f>
        <v>2</v>
      </c>
      <c r="O32" s="122">
        <f>SUM(E32+G32+I32+K32+M32)</f>
        <v>6</v>
      </c>
      <c r="P32" s="171">
        <f>SUM(D32,F32,H32,J32,L32)-S32</f>
        <v>2</v>
      </c>
      <c r="Q32" s="172">
        <f>SUM(E32,G32,I32,K32,M32)-R32</f>
        <v>6</v>
      </c>
      <c r="R32" s="133">
        <f>IF(COUNT(M32,K32,I32,G32,E32)=5,MIN(M32,K32,I32,G32,E32),0)</f>
        <v>0</v>
      </c>
      <c r="S32" s="133">
        <f>IF(COUNT(D32,F32,H32,J32,L32)=5,MIN(D32,F32,H32,J32,L32),0)</f>
        <v>0</v>
      </c>
    </row>
    <row r="33" spans="1:19" s="133" customFormat="1" ht="15">
      <c r="A33" s="128">
        <v>30</v>
      </c>
      <c r="B33" s="190" t="s">
        <v>47</v>
      </c>
      <c r="C33" s="190" t="s">
        <v>45</v>
      </c>
      <c r="D33" s="219">
        <v>1</v>
      </c>
      <c r="E33" s="218">
        <v>3</v>
      </c>
      <c r="F33" s="268"/>
      <c r="G33" s="276"/>
      <c r="H33" s="118">
        <v>1</v>
      </c>
      <c r="I33" s="135">
        <v>3</v>
      </c>
      <c r="J33" s="117"/>
      <c r="K33" s="191"/>
      <c r="L33" s="118"/>
      <c r="M33" s="230"/>
      <c r="N33" s="121">
        <f>SUM(D33+F33+H33+J33+L33)</f>
        <v>2</v>
      </c>
      <c r="O33" s="122">
        <f>SUM(E33+G33+I33+K33+M33)</f>
        <v>6</v>
      </c>
      <c r="P33" s="171">
        <f>SUM(D33,F33,H33,J33,L33)-S33</f>
        <v>2</v>
      </c>
      <c r="Q33" s="172">
        <f>SUM(E33,G33,I33,K33,M33)-R33</f>
        <v>6</v>
      </c>
      <c r="R33" s="133">
        <f>IF(COUNT(M33,K33,I33,G33,E33)=5,MIN(M33,K33,I33,G33,E33),0)</f>
        <v>0</v>
      </c>
      <c r="S33" s="133">
        <f>IF(COUNT(D33,F33,H33,J33,L33)=5,MIN(D33,F33,H33,J33,L33),0)</f>
        <v>0</v>
      </c>
    </row>
    <row r="34" spans="1:19" s="133" customFormat="1" ht="15">
      <c r="A34" s="128">
        <v>31</v>
      </c>
      <c r="B34" s="190" t="s">
        <v>25</v>
      </c>
      <c r="C34" s="190" t="s">
        <v>11</v>
      </c>
      <c r="D34" s="219">
        <v>1</v>
      </c>
      <c r="E34" s="218">
        <v>3</v>
      </c>
      <c r="F34" s="117">
        <v>1</v>
      </c>
      <c r="G34" s="212">
        <v>2</v>
      </c>
      <c r="H34" s="268"/>
      <c r="I34" s="276"/>
      <c r="J34" s="117"/>
      <c r="K34" s="229"/>
      <c r="L34" s="118"/>
      <c r="M34" s="135"/>
      <c r="N34" s="121">
        <f>SUM(D34+F34+H34+J34+L34)</f>
        <v>2</v>
      </c>
      <c r="O34" s="122">
        <f>SUM(E34+G34+I34+K34+M34)</f>
        <v>5</v>
      </c>
      <c r="P34" s="171">
        <f>SUM(D34,F34,H34,J34,L34)-S34</f>
        <v>2</v>
      </c>
      <c r="Q34" s="172">
        <f>SUM(E34,G34,I34,K34,M34)-R34</f>
        <v>5</v>
      </c>
      <c r="R34" s="133">
        <f>IF(COUNT(M34,K34,I34,G34,E34)=5,MIN(M34,K34,I34,G34,E34),0)</f>
        <v>0</v>
      </c>
      <c r="S34" s="133">
        <f>IF(COUNT(D34,F34,H34,J34,L34)=5,MIN(D34,F34,H34,J34,L34),0)</f>
        <v>0</v>
      </c>
    </row>
    <row r="35" spans="1:19" s="133" customFormat="1" ht="15">
      <c r="A35" s="128">
        <v>32</v>
      </c>
      <c r="B35" s="190" t="s">
        <v>177</v>
      </c>
      <c r="C35" s="190" t="s">
        <v>19</v>
      </c>
      <c r="D35" s="268"/>
      <c r="E35" s="274"/>
      <c r="F35" s="117">
        <v>1</v>
      </c>
      <c r="G35" s="212">
        <v>2</v>
      </c>
      <c r="H35" s="118">
        <v>1</v>
      </c>
      <c r="I35" s="212">
        <v>2</v>
      </c>
      <c r="J35" s="117"/>
      <c r="K35" s="191"/>
      <c r="L35" s="118"/>
      <c r="M35" s="230"/>
      <c r="N35" s="121">
        <f>SUM(D35+F35+H35+J35+L35)</f>
        <v>2</v>
      </c>
      <c r="O35" s="122">
        <f>SUM(E35+G35+I35+K35+M35)</f>
        <v>4</v>
      </c>
      <c r="P35" s="171">
        <f>SUM(D35,F35,H35,J35,L35)-S35</f>
        <v>2</v>
      </c>
      <c r="Q35" s="172">
        <f>SUM(E35,G35,I35,K35,M35)-R35</f>
        <v>4</v>
      </c>
      <c r="R35" s="133">
        <f>IF(COUNT(M35,K35,I35,G35,E35)=5,MIN(M35,K35,I35,G35,E35),0)</f>
        <v>0</v>
      </c>
      <c r="S35" s="133">
        <f>IF(COUNT(D35,F35,H35,J35,L35)=5,MIN(D35,F35,H35,J35,L35),0)</f>
        <v>0</v>
      </c>
    </row>
    <row r="36" spans="1:19" s="133" customFormat="1" ht="15">
      <c r="A36" s="128">
        <v>33</v>
      </c>
      <c r="B36" s="190" t="s">
        <v>113</v>
      </c>
      <c r="C36" s="190" t="s">
        <v>19</v>
      </c>
      <c r="D36" s="219">
        <v>1</v>
      </c>
      <c r="E36" s="218">
        <v>2</v>
      </c>
      <c r="F36" s="268"/>
      <c r="G36" s="276"/>
      <c r="H36" s="118">
        <v>1</v>
      </c>
      <c r="I36" s="212">
        <v>0</v>
      </c>
      <c r="J36" s="117"/>
      <c r="K36" s="229"/>
      <c r="L36" s="118"/>
      <c r="M36" s="135"/>
      <c r="N36" s="121">
        <f>SUM(D36+F36+H36+J36+L36)</f>
        <v>2</v>
      </c>
      <c r="O36" s="122">
        <f>SUM(E36+G36+I36+K36+M36)</f>
        <v>2</v>
      </c>
      <c r="P36" s="171">
        <f>SUM(D36,F36,H36,J36,L36)-S36</f>
        <v>2</v>
      </c>
      <c r="Q36" s="172">
        <f>SUM(E36,G36,I36,K36,M36)-R36</f>
        <v>2</v>
      </c>
      <c r="R36" s="133">
        <f>IF(COUNT(M36,K36,I36,G36,E36)=5,MIN(M36,K36,I36,G36,E36),0)</f>
        <v>0</v>
      </c>
      <c r="S36" s="133">
        <f>IF(COUNT(D36,F36,H36,J36,L36)=5,MIN(D36,F36,H36,J36,L36),0)</f>
        <v>0</v>
      </c>
    </row>
    <row r="37" spans="1:19" s="133" customFormat="1" ht="15">
      <c r="A37" s="128">
        <v>34</v>
      </c>
      <c r="B37" s="190" t="s">
        <v>112</v>
      </c>
      <c r="C37" s="190" t="s">
        <v>85</v>
      </c>
      <c r="D37" s="219">
        <v>1</v>
      </c>
      <c r="E37" s="330">
        <v>3</v>
      </c>
      <c r="F37" s="268"/>
      <c r="G37" s="276"/>
      <c r="H37" s="270"/>
      <c r="I37" s="276"/>
      <c r="J37" s="117"/>
      <c r="K37" s="191"/>
      <c r="L37" s="118"/>
      <c r="M37" s="135"/>
      <c r="N37" s="121">
        <f>SUM(D37+F37+H37+J37+L37)</f>
        <v>1</v>
      </c>
      <c r="O37" s="122">
        <f>SUM(E37+G37+I37+K37+M37)</f>
        <v>3</v>
      </c>
      <c r="P37" s="171">
        <f>SUM(D37,F37,H37,J37,L37)-S37</f>
        <v>1</v>
      </c>
      <c r="Q37" s="172">
        <f>SUM(E37,G37,I37,K37,M37)-R37</f>
        <v>3</v>
      </c>
      <c r="R37" s="133">
        <f>IF(COUNT(M37,K37,I37,G37,E37)=5,MIN(M37,K37,I37,G37,E37),0)</f>
        <v>0</v>
      </c>
      <c r="S37" s="133">
        <f>IF(COUNT(D37,F37,H37,J37,L37)=5,MIN(D37,F37,H37,J37,L37),0)</f>
        <v>0</v>
      </c>
    </row>
    <row r="38" spans="1:19" s="133" customFormat="1" ht="15">
      <c r="A38" s="128">
        <v>35</v>
      </c>
      <c r="B38" s="190" t="s">
        <v>210</v>
      </c>
      <c r="C38" s="190" t="s">
        <v>19</v>
      </c>
      <c r="D38" s="268"/>
      <c r="E38" s="276"/>
      <c r="F38" s="268"/>
      <c r="G38" s="276"/>
      <c r="H38" s="118">
        <v>1</v>
      </c>
      <c r="I38" s="212">
        <v>3</v>
      </c>
      <c r="J38" s="117"/>
      <c r="K38" s="229"/>
      <c r="L38" s="118"/>
      <c r="M38" s="135"/>
      <c r="N38" s="121">
        <f>SUM(D38+F38+H38+J38+L38)</f>
        <v>1</v>
      </c>
      <c r="O38" s="122">
        <f>SUM(E38+G38+I38+K38+M38)</f>
        <v>3</v>
      </c>
      <c r="P38" s="171">
        <f>SUM(D38,F38,H38,J38,L38)-S38</f>
        <v>1</v>
      </c>
      <c r="Q38" s="172">
        <f>SUM(E38,G38,I38,K38,M38)-R38</f>
        <v>3</v>
      </c>
      <c r="R38" s="133">
        <f>IF(COUNT(M38,K38,I38,G38,E38)=5,MIN(M38,K38,I38,G38,E38),0)</f>
        <v>0</v>
      </c>
      <c r="S38" s="133">
        <f>IF(COUNT(D38,F38,H38,J38,L38)=5,MIN(D38,F38,H38,J38,L38),0)</f>
        <v>0</v>
      </c>
    </row>
    <row r="39" spans="1:19" s="133" customFormat="1" ht="15">
      <c r="A39" s="128">
        <v>36</v>
      </c>
      <c r="B39" s="190" t="s">
        <v>211</v>
      </c>
      <c r="C39" s="190" t="s">
        <v>10</v>
      </c>
      <c r="D39" s="268"/>
      <c r="E39" s="276"/>
      <c r="F39" s="268"/>
      <c r="G39" s="276"/>
      <c r="H39" s="118">
        <v>1</v>
      </c>
      <c r="I39" s="212">
        <v>3</v>
      </c>
      <c r="J39" s="117"/>
      <c r="K39" s="229"/>
      <c r="L39" s="118"/>
      <c r="M39" s="135"/>
      <c r="N39" s="121">
        <f>SUM(D39+F39+H39+J39+L39)</f>
        <v>1</v>
      </c>
      <c r="O39" s="122">
        <f>SUM(E39+G39+I39+K39+M39)</f>
        <v>3</v>
      </c>
      <c r="P39" s="171">
        <f>SUM(D39,F39,H39,J39,L39)-S39</f>
        <v>1</v>
      </c>
      <c r="Q39" s="172">
        <f>SUM(E39,G39,I39,K39,M39)-R39</f>
        <v>3</v>
      </c>
      <c r="R39" s="133">
        <f>IF(COUNT(M39,K39,I39,G39,E39)=5,MIN(M39,K39,I39,G39,E39),0)</f>
        <v>0</v>
      </c>
      <c r="S39" s="133">
        <f>IF(COUNT(D39,F39,H39,J39,L39)=5,MIN(D39,F39,H39,J39,L39),0)</f>
        <v>0</v>
      </c>
    </row>
    <row r="40" spans="1:19" s="133" customFormat="1" ht="15">
      <c r="A40" s="128">
        <v>37</v>
      </c>
      <c r="B40" s="190" t="s">
        <v>212</v>
      </c>
      <c r="C40" s="190" t="s">
        <v>49</v>
      </c>
      <c r="D40" s="268"/>
      <c r="E40" s="276"/>
      <c r="F40" s="268"/>
      <c r="G40" s="276"/>
      <c r="H40" s="118">
        <v>1</v>
      </c>
      <c r="I40" s="212">
        <v>2.5</v>
      </c>
      <c r="J40" s="117"/>
      <c r="K40" s="229"/>
      <c r="L40" s="118"/>
      <c r="M40" s="135"/>
      <c r="N40" s="121">
        <f>SUM(D40+F40+H40+J40+L40)</f>
        <v>1</v>
      </c>
      <c r="O40" s="122">
        <f>SUM(E40+G40+I40+K40+M40)</f>
        <v>2.5</v>
      </c>
      <c r="P40" s="171">
        <f>SUM(D40,F40,H40,J40,L40)-S40</f>
        <v>1</v>
      </c>
      <c r="Q40" s="172">
        <f>SUM(E40,G40,I40,K40,M40)-R40</f>
        <v>2.5</v>
      </c>
      <c r="R40" s="133">
        <f>IF(COUNT(M40,K40,I40,G40,E40)=5,MIN(M40,K40,I40,G40,E40),0)</f>
        <v>0</v>
      </c>
      <c r="S40" s="133">
        <f>IF(COUNT(D40,F40,H40,J40,L40)=5,MIN(D40,F40,H40,J40,L40),0)</f>
        <v>0</v>
      </c>
    </row>
    <row r="41" spans="1:19" s="133" customFormat="1" ht="15">
      <c r="A41" s="128">
        <v>38</v>
      </c>
      <c r="B41" s="190" t="s">
        <v>28</v>
      </c>
      <c r="C41" s="190" t="s">
        <v>85</v>
      </c>
      <c r="D41" s="219">
        <v>1</v>
      </c>
      <c r="E41" s="330">
        <v>2</v>
      </c>
      <c r="F41" s="268"/>
      <c r="G41" s="276"/>
      <c r="H41" s="270"/>
      <c r="I41" s="276"/>
      <c r="J41" s="117"/>
      <c r="K41" s="191"/>
      <c r="L41" s="118"/>
      <c r="M41" s="230"/>
      <c r="N41" s="121">
        <f>SUM(D41+F41+H41+J41+L41)</f>
        <v>1</v>
      </c>
      <c r="O41" s="122">
        <f>SUM(E41+G41+I41+K41+M41)</f>
        <v>2</v>
      </c>
      <c r="P41" s="171">
        <f>SUM(D41,F41,H41,J41,L41)-S41</f>
        <v>1</v>
      </c>
      <c r="Q41" s="172">
        <f>SUM(E41,G41,I41,K41,M41)-R41</f>
        <v>2</v>
      </c>
      <c r="R41" s="133">
        <f>IF(COUNT(M41,K41,I41,G41,E41)=5,MIN(M41,K41,I41,G41,E41),0)</f>
        <v>0</v>
      </c>
      <c r="S41" s="133">
        <f>IF(COUNT(D41,F41,H41,J41,L41)=5,MIN(D41,F41,H41,J41,L41),0)</f>
        <v>0</v>
      </c>
    </row>
    <row r="42" spans="1:19" s="133" customFormat="1" ht="15">
      <c r="A42" s="128">
        <v>39</v>
      </c>
      <c r="B42" s="190" t="s">
        <v>213</v>
      </c>
      <c r="C42" s="190" t="s">
        <v>19</v>
      </c>
      <c r="D42" s="268"/>
      <c r="E42" s="276"/>
      <c r="F42" s="268"/>
      <c r="G42" s="276"/>
      <c r="H42" s="118">
        <v>1</v>
      </c>
      <c r="I42" s="212">
        <v>2</v>
      </c>
      <c r="J42" s="117"/>
      <c r="K42" s="229"/>
      <c r="L42" s="118"/>
      <c r="M42" s="135"/>
      <c r="N42" s="121">
        <f>SUM(D42+F42+H42+J42+L42)</f>
        <v>1</v>
      </c>
      <c r="O42" s="122">
        <f>SUM(E42+G42+I42+K42+M42)</f>
        <v>2</v>
      </c>
      <c r="P42" s="171">
        <f>SUM(D42,F42,H42,J42,L42)-S42</f>
        <v>1</v>
      </c>
      <c r="Q42" s="172">
        <f>SUM(E42,G42,I42,K42,M42)-R42</f>
        <v>2</v>
      </c>
      <c r="R42" s="133">
        <f>IF(COUNT(M42,K42,I42,G42,E42)=5,MIN(M42,K42,I42,G42,E42),0)</f>
        <v>0</v>
      </c>
      <c r="S42" s="133">
        <f>IF(COUNT(D42,F42,H42,J42,L42)=5,MIN(D42,F42,H42,J42,L42),0)</f>
        <v>0</v>
      </c>
    </row>
    <row r="43" spans="1:19" s="133" customFormat="1" ht="15">
      <c r="A43" s="128">
        <v>40</v>
      </c>
      <c r="B43" s="190" t="s">
        <v>214</v>
      </c>
      <c r="C43" s="190" t="s">
        <v>85</v>
      </c>
      <c r="D43" s="268"/>
      <c r="E43" s="276"/>
      <c r="F43" s="268"/>
      <c r="G43" s="276"/>
      <c r="H43" s="118">
        <v>1</v>
      </c>
      <c r="I43" s="212">
        <v>1.5</v>
      </c>
      <c r="J43" s="117"/>
      <c r="K43" s="229"/>
      <c r="L43" s="118"/>
      <c r="M43" s="135"/>
      <c r="N43" s="121">
        <f>SUM(D43+F43+H43+J43+L43)</f>
        <v>1</v>
      </c>
      <c r="O43" s="122">
        <f>SUM(E43+G43+I43+K43+M43)</f>
        <v>1.5</v>
      </c>
      <c r="P43" s="171">
        <f>SUM(D43,F43,H43,J43,L43)-S43</f>
        <v>1</v>
      </c>
      <c r="Q43" s="172">
        <f>SUM(E43,G43,I43,K43,M43)-R43</f>
        <v>1.5</v>
      </c>
      <c r="R43" s="133">
        <f>IF(COUNT(M43,K43,I43,G43,E43)=5,MIN(M43,K43,I43,G43,E43),0)</f>
        <v>0</v>
      </c>
      <c r="S43" s="133">
        <f>IF(COUNT(D43,F43,H43,J43,L43)=5,MIN(D43,F43,H43,J43,L43),0)</f>
        <v>0</v>
      </c>
    </row>
    <row r="44" spans="1:19" s="133" customFormat="1" ht="15">
      <c r="A44" s="128">
        <v>41</v>
      </c>
      <c r="B44" s="190" t="s">
        <v>215</v>
      </c>
      <c r="C44" s="190" t="s">
        <v>49</v>
      </c>
      <c r="D44" s="268"/>
      <c r="E44" s="276"/>
      <c r="F44" s="268"/>
      <c r="G44" s="276"/>
      <c r="H44" s="118">
        <v>1</v>
      </c>
      <c r="I44" s="212">
        <v>1</v>
      </c>
      <c r="J44" s="117"/>
      <c r="K44" s="229"/>
      <c r="L44" s="118"/>
      <c r="M44" s="135"/>
      <c r="N44" s="121">
        <f>SUM(D44+F44+H44+J44+L44)</f>
        <v>1</v>
      </c>
      <c r="O44" s="122">
        <f>SUM(E44+G44+I44+K44+M44)</f>
        <v>1</v>
      </c>
      <c r="P44" s="171">
        <f>SUM(D44,F44,H44,J44,L44)-S44</f>
        <v>1</v>
      </c>
      <c r="Q44" s="172">
        <f>SUM(E44,G44,I44,K44,M44)-R44</f>
        <v>1</v>
      </c>
      <c r="R44" s="133">
        <f>IF(COUNT(M44,K44,I44,G44,E44)=5,MIN(M44,K44,I44,G44,E44),0)</f>
        <v>0</v>
      </c>
      <c r="S44" s="133">
        <f>IF(COUNT(D44,F44,H44,J44,L44)=5,MIN(D44,F44,H44,J44,L44),0)</f>
        <v>0</v>
      </c>
    </row>
    <row r="45" spans="1:19" s="133" customFormat="1" ht="15">
      <c r="A45" s="128">
        <v>42</v>
      </c>
      <c r="B45" s="190" t="s">
        <v>114</v>
      </c>
      <c r="C45" s="190" t="s">
        <v>88</v>
      </c>
      <c r="D45" s="219">
        <v>1</v>
      </c>
      <c r="E45" s="330">
        <v>1</v>
      </c>
      <c r="F45" s="268"/>
      <c r="G45" s="276"/>
      <c r="H45" s="270"/>
      <c r="I45" s="276"/>
      <c r="J45" s="117"/>
      <c r="K45" s="229"/>
      <c r="L45" s="118"/>
      <c r="M45" s="230"/>
      <c r="N45" s="121">
        <f>SUM(D45+F45+H45+J45+L45)</f>
        <v>1</v>
      </c>
      <c r="O45" s="122">
        <f>SUM(E45+G45+I45+K45+M45)</f>
        <v>1</v>
      </c>
      <c r="P45" s="171">
        <f>SUM(D45,F45,H45,J45,L45)-S45</f>
        <v>1</v>
      </c>
      <c r="Q45" s="172">
        <f>SUM(E45,G45,I45,K45,M45)-R45</f>
        <v>1</v>
      </c>
      <c r="R45" s="133">
        <f>IF(COUNT(M45,K45,I45,G45,E45)=5,MIN(M45,K45,I45,G45,E45),0)</f>
        <v>0</v>
      </c>
      <c r="S45" s="133">
        <f>IF(COUNT(D45,F45,H45,J45,L45)=5,MIN(D45,F45,H45,J45,L45),0)</f>
        <v>0</v>
      </c>
    </row>
    <row r="46" spans="1:19" s="133" customFormat="1" ht="15">
      <c r="A46" s="128">
        <v>43</v>
      </c>
      <c r="B46" s="190" t="s">
        <v>216</v>
      </c>
      <c r="C46" s="190" t="s">
        <v>11</v>
      </c>
      <c r="D46" s="268"/>
      <c r="E46" s="332"/>
      <c r="F46" s="268"/>
      <c r="G46" s="276"/>
      <c r="H46" s="117">
        <v>1</v>
      </c>
      <c r="I46" s="212">
        <v>0.5</v>
      </c>
      <c r="J46" s="117"/>
      <c r="K46" s="229"/>
      <c r="L46" s="117"/>
      <c r="M46" s="229"/>
      <c r="N46" s="121">
        <f>SUM(D46+F46+H46+J46+L46)</f>
        <v>1</v>
      </c>
      <c r="O46" s="122">
        <f>SUM(E46+G46+I46+K46+M46)</f>
        <v>0.5</v>
      </c>
      <c r="P46" s="171">
        <f>SUM(D46,F46,H46,J46,L46)-S46</f>
        <v>1</v>
      </c>
      <c r="Q46" s="172">
        <f>SUM(E46,G46,I46,K46,M46)-R46</f>
        <v>0.5</v>
      </c>
      <c r="R46" s="133">
        <f>IF(COUNT(M46,K46,I46,G46,E46)=5,MIN(M46,K46,I46,G46,E46),0)</f>
        <v>0</v>
      </c>
      <c r="S46" s="133">
        <f>IF(COUNT(D46,F46,H46,J46,L46)=5,MIN(D46,F46,H46,J46,L46),0)</f>
        <v>0</v>
      </c>
    </row>
    <row r="47" spans="1:19" s="133" customFormat="1" ht="15.75" thickBot="1">
      <c r="A47" s="128">
        <v>44</v>
      </c>
      <c r="B47" s="190" t="s">
        <v>68</v>
      </c>
      <c r="C47" s="190" t="s">
        <v>86</v>
      </c>
      <c r="D47" s="219">
        <v>1</v>
      </c>
      <c r="E47" s="129">
        <v>0</v>
      </c>
      <c r="F47" s="272"/>
      <c r="G47" s="277"/>
      <c r="H47" s="268"/>
      <c r="I47" s="276"/>
      <c r="J47" s="117"/>
      <c r="K47" s="191"/>
      <c r="L47" s="117"/>
      <c r="M47" s="191"/>
      <c r="N47" s="121">
        <f>SUM(D47+F47+H47+J47+L47)</f>
        <v>1</v>
      </c>
      <c r="O47" s="122">
        <f>SUM(E47+G47+I47+K47+M47)</f>
        <v>0</v>
      </c>
      <c r="P47" s="171">
        <f>SUM(D47,F47,H47,J47,L47)-S47</f>
        <v>1</v>
      </c>
      <c r="Q47" s="172">
        <f>SUM(E47,G47,I47,K47,M47)-R47</f>
        <v>0</v>
      </c>
      <c r="R47" s="133">
        <f>IF(COUNT(M47,K47,I47,G47,E47)=5,MIN(M47,K47,I47,G47,E47),0)</f>
        <v>0</v>
      </c>
      <c r="S47" s="133">
        <f>IF(COUNT(D47,F47,H47,J47,L47)=5,MIN(D47,F47,H47,J47,L47),0)</f>
        <v>0</v>
      </c>
    </row>
    <row r="48" spans="1:17" s="133" customFormat="1" ht="15.75" thickBot="1">
      <c r="A48" s="181" t="s">
        <v>14</v>
      </c>
      <c r="B48" s="188"/>
      <c r="C48" s="189"/>
      <c r="D48" s="182"/>
      <c r="E48" s="183"/>
      <c r="F48" s="206"/>
      <c r="G48" s="205"/>
      <c r="H48" s="182"/>
      <c r="I48" s="183"/>
      <c r="J48" s="182"/>
      <c r="K48" s="183"/>
      <c r="L48" s="182"/>
      <c r="M48" s="184"/>
      <c r="N48" s="142" t="s">
        <v>9</v>
      </c>
      <c r="O48" s="143" t="s">
        <v>6</v>
      </c>
      <c r="P48" s="144" t="s">
        <v>9</v>
      </c>
      <c r="Q48" s="143" t="s">
        <v>6</v>
      </c>
    </row>
    <row r="49" spans="1:20" s="116" customFormat="1" ht="15">
      <c r="A49" s="255">
        <v>1</v>
      </c>
      <c r="B49" s="265" t="s">
        <v>107</v>
      </c>
      <c r="C49" s="260" t="s">
        <v>85</v>
      </c>
      <c r="D49" s="258">
        <v>18</v>
      </c>
      <c r="E49" s="266">
        <v>4</v>
      </c>
      <c r="F49" s="258">
        <v>17</v>
      </c>
      <c r="G49" s="267">
        <v>3</v>
      </c>
      <c r="H49" s="258">
        <v>17</v>
      </c>
      <c r="I49" s="259">
        <v>3.5</v>
      </c>
      <c r="J49" s="256"/>
      <c r="K49" s="257"/>
      <c r="L49" s="258"/>
      <c r="M49" s="257"/>
      <c r="N49" s="146">
        <f>SUM(D49+F49+H49+J49+L49)</f>
        <v>52</v>
      </c>
      <c r="O49" s="147">
        <f>SUM(E49+G49+I49+K49+M49)</f>
        <v>10.5</v>
      </c>
      <c r="P49" s="174">
        <f>SUM(D49,F49,H49,J49,L49)-S49</f>
        <v>52</v>
      </c>
      <c r="Q49" s="175">
        <f>SUM(E49,G49,I49,K49,M49)-R49</f>
        <v>10.5</v>
      </c>
      <c r="R49" s="133">
        <f>IF(COUNT(M49,K49,I49,G49,E49)=5,MIN(M49,K49,I49,G49,E49),0)</f>
        <v>0</v>
      </c>
      <c r="S49" s="133">
        <f>IF(COUNT(D49,F49,H49,J49,L49)=5,MIN(D49,F49,H49,J49,L49),0)</f>
        <v>0</v>
      </c>
      <c r="T49" s="115"/>
    </row>
    <row r="50" spans="1:20" s="116" customFormat="1" ht="15">
      <c r="A50" s="128">
        <v>2</v>
      </c>
      <c r="B50" s="335" t="s">
        <v>178</v>
      </c>
      <c r="C50" s="261" t="s">
        <v>87</v>
      </c>
      <c r="D50" s="268"/>
      <c r="E50" s="275"/>
      <c r="F50" s="117">
        <v>20</v>
      </c>
      <c r="G50" s="212">
        <v>4.5</v>
      </c>
      <c r="H50" s="117">
        <v>20</v>
      </c>
      <c r="I50" s="129">
        <v>4</v>
      </c>
      <c r="J50" s="118"/>
      <c r="K50" s="210"/>
      <c r="L50" s="117"/>
      <c r="M50" s="210"/>
      <c r="N50" s="131">
        <f>SUM(D50+F50+H50+J50+L50)</f>
        <v>40</v>
      </c>
      <c r="O50" s="132">
        <f>SUM(E50+G50+I50+K50+M50)</f>
        <v>8.5</v>
      </c>
      <c r="P50" s="171">
        <f>SUM(D50,F50,H50,J50,L50)-S50</f>
        <v>40</v>
      </c>
      <c r="Q50" s="172">
        <f>SUM(E50,G50,I50,K50,M50)-R50</f>
        <v>8.5</v>
      </c>
      <c r="R50" s="133">
        <f>IF(COUNT(M50,K50,I50,G50,E50)=5,MIN(M50,K50,I50,G50,E50),0)</f>
        <v>0</v>
      </c>
      <c r="S50" s="133">
        <f>IF(COUNT(D50,F50,H50,J50,L50)=5,MIN(D50,F50,H50,J50,L50),0)</f>
        <v>0</v>
      </c>
      <c r="T50" s="115"/>
    </row>
    <row r="51" spans="1:20" s="116" customFormat="1" ht="15">
      <c r="A51" s="250">
        <v>3</v>
      </c>
      <c r="B51" s="264" t="s">
        <v>179</v>
      </c>
      <c r="C51" s="262" t="s">
        <v>159</v>
      </c>
      <c r="D51" s="268"/>
      <c r="E51" s="275"/>
      <c r="F51" s="117">
        <v>18</v>
      </c>
      <c r="G51" s="212">
        <v>3.5</v>
      </c>
      <c r="H51" s="253">
        <v>18</v>
      </c>
      <c r="I51" s="254">
        <v>3.5</v>
      </c>
      <c r="J51" s="251"/>
      <c r="K51" s="252"/>
      <c r="L51" s="253"/>
      <c r="M51" s="252"/>
      <c r="N51" s="131">
        <f>SUM(D51+F51+H51+J51+L51)</f>
        <v>36</v>
      </c>
      <c r="O51" s="132">
        <f>SUM(E51+G51+I51+K51+M51)</f>
        <v>7</v>
      </c>
      <c r="P51" s="171">
        <f>SUM(D51,F51,H51,J51,L51)-S51</f>
        <v>36</v>
      </c>
      <c r="Q51" s="172">
        <f>SUM(E51,G51,I51,K51,M51)-R51</f>
        <v>7</v>
      </c>
      <c r="R51" s="133">
        <f>IF(COUNT(M51,K51,I51,G51,E51)=5,MIN(M51,K51,I51,G51,E51),0)</f>
        <v>0</v>
      </c>
      <c r="S51" s="133">
        <f>IF(COUNT(D51,F51,H51,J51,L51)=5,MIN(D51,F51,H51,J51,L51),0)</f>
        <v>0</v>
      </c>
      <c r="T51" s="115"/>
    </row>
    <row r="52" spans="1:21" s="127" customFormat="1" ht="15.75" thickBot="1">
      <c r="A52" s="186">
        <v>4</v>
      </c>
      <c r="B52" s="336" t="s">
        <v>117</v>
      </c>
      <c r="C52" s="263" t="s">
        <v>85</v>
      </c>
      <c r="D52" s="337">
        <v>20</v>
      </c>
      <c r="E52" s="338">
        <v>5.5</v>
      </c>
      <c r="F52" s="272"/>
      <c r="G52" s="277"/>
      <c r="H52" s="272"/>
      <c r="I52" s="339"/>
      <c r="J52" s="148"/>
      <c r="K52" s="232"/>
      <c r="L52" s="231"/>
      <c r="M52" s="232"/>
      <c r="N52" s="225">
        <f>SUM(D52+F52+H52+J52+L52)</f>
        <v>20</v>
      </c>
      <c r="O52" s="226">
        <f>SUM(E52+G52+I52+K52+M52)</f>
        <v>5.5</v>
      </c>
      <c r="P52" s="176">
        <f>SUM(D52,F52,H52,J52,L52)-S52</f>
        <v>20</v>
      </c>
      <c r="Q52" s="177">
        <f>SUM(E52,G52,I52,K52,M52)-R52</f>
        <v>5.5</v>
      </c>
      <c r="R52" s="133">
        <f>IF(COUNT(M52,K52,I52,G52,E52)=5,MIN(M52,K52,I52,G52,E52),0)</f>
        <v>0</v>
      </c>
      <c r="S52" s="133">
        <f>IF(COUNT(D52,F52,H52,J52,L52)=5,MIN(D52,F52,H52,J52,L52),0)</f>
        <v>0</v>
      </c>
      <c r="T52" s="133"/>
      <c r="U52" s="133"/>
    </row>
    <row r="53" spans="1:17" s="133" customFormat="1" ht="15">
      <c r="A53" s="195"/>
      <c r="D53" s="150"/>
      <c r="E53" s="151"/>
      <c r="F53" s="152"/>
      <c r="G53" s="151"/>
      <c r="H53" s="153"/>
      <c r="I53" s="151"/>
      <c r="J53" s="154"/>
      <c r="K53" s="151"/>
      <c r="L53" s="153"/>
      <c r="M53" s="151"/>
      <c r="N53" s="154"/>
      <c r="O53" s="154"/>
      <c r="P53" s="154"/>
      <c r="Q53" s="154"/>
    </row>
    <row r="54" spans="1:17" s="133" customFormat="1" ht="15">
      <c r="A54" s="149"/>
      <c r="D54" s="150"/>
      <c r="E54" s="151"/>
      <c r="F54" s="152"/>
      <c r="G54" s="151"/>
      <c r="H54" s="153"/>
      <c r="I54" s="151"/>
      <c r="J54" s="154"/>
      <c r="K54" s="151"/>
      <c r="L54" s="153"/>
      <c r="M54" s="151"/>
      <c r="N54" s="154"/>
      <c r="O54" s="154"/>
      <c r="P54" s="154"/>
      <c r="Q54" s="154"/>
    </row>
    <row r="55" spans="1:17" s="133" customFormat="1" ht="15.75">
      <c r="A55" s="149"/>
      <c r="B55" s="156"/>
      <c r="D55" s="150"/>
      <c r="E55" s="151"/>
      <c r="F55" s="152"/>
      <c r="G55" s="151"/>
      <c r="H55" s="153"/>
      <c r="I55" s="151"/>
      <c r="J55" s="154"/>
      <c r="K55" s="151"/>
      <c r="L55" s="153"/>
      <c r="M55" s="151"/>
      <c r="N55" s="154"/>
      <c r="O55" s="154"/>
      <c r="P55" s="154"/>
      <c r="Q55" s="154"/>
    </row>
    <row r="56" spans="1:17" s="133" customFormat="1" ht="15">
      <c r="A56" s="149"/>
      <c r="B56" s="15" t="s">
        <v>103</v>
      </c>
      <c r="D56" s="150"/>
      <c r="E56" s="151"/>
      <c r="F56" s="152"/>
      <c r="G56" s="151"/>
      <c r="H56" s="153"/>
      <c r="I56" s="151"/>
      <c r="J56" s="154"/>
      <c r="K56" s="151"/>
      <c r="L56" s="153"/>
      <c r="M56" s="151"/>
      <c r="N56" s="154"/>
      <c r="O56" s="154"/>
      <c r="P56" s="154"/>
      <c r="Q56" s="154"/>
    </row>
    <row r="57" ht="15.75">
      <c r="B57" s="72" t="s">
        <v>21</v>
      </c>
    </row>
    <row r="58" ht="15.75">
      <c r="B58" s="156" t="s">
        <v>120</v>
      </c>
    </row>
    <row r="60" spans="1:17" s="1" customFormat="1" ht="15.75">
      <c r="A60" s="80"/>
      <c r="B60" s="1" t="s">
        <v>102</v>
      </c>
      <c r="D60" s="10"/>
      <c r="E60" s="9"/>
      <c r="F60" s="4"/>
      <c r="G60" s="9"/>
      <c r="H60" s="3"/>
      <c r="I60" s="9"/>
      <c r="J60" s="2"/>
      <c r="K60" s="9"/>
      <c r="L60" s="3"/>
      <c r="M60" s="9"/>
      <c r="N60" s="2"/>
      <c r="O60" s="2"/>
      <c r="P60" s="2"/>
      <c r="Q60" s="2"/>
    </row>
  </sheetData>
  <sheetProtection/>
  <mergeCells count="10">
    <mergeCell ref="J2:K2"/>
    <mergeCell ref="J3:K3"/>
    <mergeCell ref="L3:M3"/>
    <mergeCell ref="D2:E2"/>
    <mergeCell ref="D3:E3"/>
    <mergeCell ref="F3:G3"/>
    <mergeCell ref="F2:G2"/>
    <mergeCell ref="H2:I2"/>
    <mergeCell ref="H3:I3"/>
    <mergeCell ref="L2:M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I8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73" sqref="C73"/>
    </sheetView>
  </sheetViews>
  <sheetFormatPr defaultColWidth="8.796875" defaultRowHeight="15"/>
  <cols>
    <col min="1" max="1" width="3.69921875" style="11" customWidth="1"/>
    <col min="2" max="2" width="17.8984375" style="1" customWidth="1"/>
    <col min="3" max="3" width="26.39843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42" t="s">
        <v>58</v>
      </c>
      <c r="B1" s="33"/>
      <c r="C1" s="33"/>
      <c r="D1" s="34"/>
      <c r="E1" s="35"/>
      <c r="F1" s="36"/>
      <c r="G1" s="35"/>
      <c r="H1" s="34"/>
      <c r="I1" s="35"/>
      <c r="J1" s="33"/>
      <c r="K1" s="35"/>
      <c r="L1" s="7"/>
      <c r="M1" s="8"/>
      <c r="N1" s="37"/>
      <c r="O1" s="37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49"/>
      <c r="B2" s="50" t="s">
        <v>5</v>
      </c>
      <c r="C2" s="51"/>
      <c r="D2" s="327">
        <v>41916</v>
      </c>
      <c r="E2" s="328"/>
      <c r="F2" s="327">
        <v>41944</v>
      </c>
      <c r="G2" s="328"/>
      <c r="H2" s="327">
        <v>42014</v>
      </c>
      <c r="I2" s="328"/>
      <c r="J2" s="327">
        <v>42056</v>
      </c>
      <c r="K2" s="328"/>
      <c r="L2" s="327">
        <v>42091</v>
      </c>
      <c r="M2" s="328"/>
      <c r="N2" s="52"/>
      <c r="O2" s="53"/>
      <c r="P2" s="70" t="s">
        <v>20</v>
      </c>
      <c r="Q2" s="7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54"/>
      <c r="B3" s="68" t="s">
        <v>0</v>
      </c>
      <c r="C3" s="69" t="s">
        <v>1</v>
      </c>
      <c r="D3" s="325" t="s">
        <v>8</v>
      </c>
      <c r="E3" s="326"/>
      <c r="F3" s="325" t="s">
        <v>12</v>
      </c>
      <c r="G3" s="326"/>
      <c r="H3" s="325" t="s">
        <v>46</v>
      </c>
      <c r="I3" s="326"/>
      <c r="J3" s="325" t="s">
        <v>59</v>
      </c>
      <c r="K3" s="326"/>
      <c r="L3" s="325" t="s">
        <v>53</v>
      </c>
      <c r="M3" s="326"/>
      <c r="N3" s="55" t="s">
        <v>2</v>
      </c>
      <c r="O3" s="56" t="s">
        <v>6</v>
      </c>
      <c r="P3" s="57" t="s">
        <v>15</v>
      </c>
      <c r="Q3" s="58" t="s">
        <v>16</v>
      </c>
      <c r="R3" s="40" t="s">
        <v>18</v>
      </c>
      <c r="S3" s="40" t="s">
        <v>17</v>
      </c>
      <c r="T3" s="40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208">
        <v>1</v>
      </c>
      <c r="B4" s="201" t="s">
        <v>60</v>
      </c>
      <c r="C4" s="201" t="s">
        <v>85</v>
      </c>
      <c r="D4" s="179">
        <v>20</v>
      </c>
      <c r="E4" s="203">
        <v>7</v>
      </c>
      <c r="F4" s="113">
        <v>20</v>
      </c>
      <c r="G4" s="111">
        <v>7</v>
      </c>
      <c r="H4" s="113">
        <v>17</v>
      </c>
      <c r="I4" s="209">
        <v>6</v>
      </c>
      <c r="J4" s="113"/>
      <c r="K4" s="209"/>
      <c r="L4" s="185"/>
      <c r="M4" s="204"/>
      <c r="N4" s="192">
        <f>SUM(D4+F4+H4+J4+L4)</f>
        <v>57</v>
      </c>
      <c r="O4" s="193">
        <f>SUM(E4+G4+I4+K4+M4)</f>
        <v>20</v>
      </c>
      <c r="P4" s="168">
        <f>SUM(D4,F4,H4,J4,L4)-S4</f>
        <v>57</v>
      </c>
      <c r="Q4" s="169">
        <f>SUM(E4,G4,I4,K4,M4)-R4</f>
        <v>20</v>
      </c>
      <c r="R4" s="133">
        <f>IF(COUNT(M4,K4,I4,G4,E4)=5,MIN(M4,K4,I4,G4,E4),0)</f>
        <v>0</v>
      </c>
      <c r="S4" s="133">
        <f>IF(COUNT(D4,F4,H4,J4,L4)=5,MIN(D4,F4,H4,J4,L4),0)</f>
        <v>0</v>
      </c>
      <c r="T4" s="14"/>
      <c r="U4" s="15"/>
    </row>
    <row r="5" spans="1:20" s="15" customFormat="1" ht="15">
      <c r="A5" s="128">
        <v>2</v>
      </c>
      <c r="B5" s="201" t="s">
        <v>90</v>
      </c>
      <c r="C5" s="201" t="s">
        <v>85</v>
      </c>
      <c r="D5" s="123">
        <v>18</v>
      </c>
      <c r="E5" s="202">
        <v>6</v>
      </c>
      <c r="F5" s="117">
        <v>18</v>
      </c>
      <c r="G5" s="129">
        <v>6</v>
      </c>
      <c r="H5" s="117">
        <v>18</v>
      </c>
      <c r="I5" s="210">
        <v>6</v>
      </c>
      <c r="J5" s="117"/>
      <c r="K5" s="210"/>
      <c r="L5" s="185"/>
      <c r="M5" s="204"/>
      <c r="N5" s="121">
        <f>SUM(D5+F5+H5+J5+L5)</f>
        <v>54</v>
      </c>
      <c r="O5" s="122">
        <f>SUM(E5+G5+I5+K5+M5)</f>
        <v>18</v>
      </c>
      <c r="P5" s="171">
        <f>SUM(D5,F5,H5,J5,L5)-S5</f>
        <v>54</v>
      </c>
      <c r="Q5" s="172">
        <f>SUM(E5,G5,I5,K5,M5)-R5</f>
        <v>18</v>
      </c>
      <c r="R5" s="133">
        <f>IF(COUNT(M5,K5,I5,G5,E5)=5,MIN(M5,K5,I5,G5,E5),0)</f>
        <v>0</v>
      </c>
      <c r="S5" s="133">
        <f>IF(COUNT(D5,F5,H5,J5,L5)=5,MIN(D5,F5,H5,J5,L5),0)</f>
        <v>0</v>
      </c>
      <c r="T5" s="14"/>
    </row>
    <row r="6" spans="1:20" s="15" customFormat="1" ht="15">
      <c r="A6" s="128">
        <v>3</v>
      </c>
      <c r="B6" s="201" t="s">
        <v>92</v>
      </c>
      <c r="C6" s="201" t="s">
        <v>85</v>
      </c>
      <c r="D6" s="123">
        <v>17</v>
      </c>
      <c r="E6" s="202">
        <v>5.5</v>
      </c>
      <c r="F6" s="117">
        <v>16</v>
      </c>
      <c r="G6" s="129">
        <v>5</v>
      </c>
      <c r="H6" s="117">
        <v>13</v>
      </c>
      <c r="I6" s="210">
        <v>5</v>
      </c>
      <c r="J6" s="117"/>
      <c r="K6" s="211"/>
      <c r="L6" s="185"/>
      <c r="M6" s="204"/>
      <c r="N6" s="121">
        <f>SUM(D6+F6+H6+J6+L6)</f>
        <v>46</v>
      </c>
      <c r="O6" s="122">
        <f>SUM(E6+G6+I6+K6+M6)</f>
        <v>15.5</v>
      </c>
      <c r="P6" s="171">
        <f>SUM(D6,F6,H6,J6,L6)-S6</f>
        <v>46</v>
      </c>
      <c r="Q6" s="172">
        <f>SUM(E6,G6,I6,K6,M6)-R6</f>
        <v>15.5</v>
      </c>
      <c r="R6" s="133">
        <f>IF(COUNT(M6,K6,I6,G6,E6)=5,MIN(M6,K6,I6,G6,E6),0)</f>
        <v>0</v>
      </c>
      <c r="S6" s="133">
        <f>IF(COUNT(D6,F6,H6,J6,L6)=5,MIN(D6,F6,H6,J6,L6),0)</f>
        <v>0</v>
      </c>
      <c r="T6" s="14"/>
    </row>
    <row r="7" spans="1:21" s="21" customFormat="1" ht="15">
      <c r="A7" s="128">
        <v>4</v>
      </c>
      <c r="B7" s="201" t="s">
        <v>66</v>
      </c>
      <c r="C7" s="201" t="s">
        <v>85</v>
      </c>
      <c r="D7" s="117">
        <v>11</v>
      </c>
      <c r="E7" s="211">
        <v>4</v>
      </c>
      <c r="F7" s="117">
        <v>15</v>
      </c>
      <c r="G7" s="213">
        <v>5</v>
      </c>
      <c r="H7" s="117">
        <v>15</v>
      </c>
      <c r="I7" s="215">
        <v>5</v>
      </c>
      <c r="J7" s="117"/>
      <c r="K7" s="213"/>
      <c r="L7" s="185"/>
      <c r="M7" s="199"/>
      <c r="N7" s="121">
        <f>SUM(D7+F7+H7+J7+L7)</f>
        <v>41</v>
      </c>
      <c r="O7" s="122">
        <f>SUM(E7+G7+I7+K7+M7)</f>
        <v>14</v>
      </c>
      <c r="P7" s="171">
        <f>SUM(D7,F7,H7,J7,L7)-S7</f>
        <v>41</v>
      </c>
      <c r="Q7" s="172">
        <f>SUM(E7,G7,I7,K7,M7)-R7</f>
        <v>14</v>
      </c>
      <c r="R7" s="133">
        <f>IF(COUNT(M7,K7,I7,G7,E7)=5,MIN(M7,K7,I7,G7,E7),0)</f>
        <v>0</v>
      </c>
      <c r="S7" s="133">
        <f>IF(COUNT(D7,F7,H7,J7,L7)=5,MIN(D7,F7,H7,J7,L7),0)</f>
        <v>0</v>
      </c>
      <c r="T7" s="15"/>
      <c r="U7" s="15"/>
    </row>
    <row r="8" spans="1:21" s="18" customFormat="1" ht="15">
      <c r="A8" s="128">
        <v>5</v>
      </c>
      <c r="B8" s="201" t="s">
        <v>64</v>
      </c>
      <c r="C8" s="201" t="s">
        <v>11</v>
      </c>
      <c r="D8" s="117">
        <v>13</v>
      </c>
      <c r="E8" s="211">
        <v>4.5</v>
      </c>
      <c r="F8" s="117">
        <v>11</v>
      </c>
      <c r="G8" s="129">
        <v>4</v>
      </c>
      <c r="H8" s="117">
        <v>14</v>
      </c>
      <c r="I8" s="210">
        <v>5</v>
      </c>
      <c r="J8" s="117"/>
      <c r="K8" s="213"/>
      <c r="L8" s="185"/>
      <c r="M8" s="204"/>
      <c r="N8" s="121">
        <f>SUM(D8+F8+H8+J8+L8)</f>
        <v>38</v>
      </c>
      <c r="O8" s="122">
        <f>SUM(E8+G8+I8+K8+M8)</f>
        <v>13.5</v>
      </c>
      <c r="P8" s="171">
        <f>SUM(D8,F8,H8,J8,L8)-S8</f>
        <v>38</v>
      </c>
      <c r="Q8" s="172">
        <f>SUM(E8,G8,I8,K8,M8)-R8</f>
        <v>13.5</v>
      </c>
      <c r="R8" s="133">
        <f>IF(COUNT(M8,K8,I8,G8,E8)=5,MIN(M8,K8,I8,G8,E8),0)</f>
        <v>0</v>
      </c>
      <c r="S8" s="133">
        <f>IF(COUNT(D8,F8,H8,J8,L8)=5,MIN(D8,F8,H8,J8,L8),0)</f>
        <v>0</v>
      </c>
      <c r="T8" s="15"/>
      <c r="U8" s="15"/>
    </row>
    <row r="9" spans="1:19" s="18" customFormat="1" ht="15">
      <c r="A9" s="128">
        <v>6</v>
      </c>
      <c r="B9" s="201" t="s">
        <v>91</v>
      </c>
      <c r="C9" s="201" t="s">
        <v>85</v>
      </c>
      <c r="D9" s="117">
        <v>15</v>
      </c>
      <c r="E9" s="218">
        <v>5</v>
      </c>
      <c r="F9" s="117">
        <v>17</v>
      </c>
      <c r="G9" s="212">
        <v>5</v>
      </c>
      <c r="H9" s="268"/>
      <c r="I9" s="271"/>
      <c r="J9" s="117"/>
      <c r="K9" s="210"/>
      <c r="L9" s="185"/>
      <c r="M9" s="204"/>
      <c r="N9" s="121">
        <f>SUM(D9+F9+H9+J9+L9)</f>
        <v>32</v>
      </c>
      <c r="O9" s="122">
        <f>SUM(E9+G9+I9+K9+M9)</f>
        <v>10</v>
      </c>
      <c r="P9" s="171">
        <f>SUM(D9,F9,H9,J9,L9)-S9</f>
        <v>32</v>
      </c>
      <c r="Q9" s="172">
        <f>SUM(E9,G9,I9,K9,M9)-R9</f>
        <v>10</v>
      </c>
      <c r="R9" s="133">
        <f>IF(COUNT(M9,K9,I9,G9,E9)=5,MIN(M9,K9,I9,G9,E9),0)</f>
        <v>0</v>
      </c>
      <c r="S9" s="133">
        <f>IF(COUNT(D9,F9,H9,J9,L9)=5,MIN(D9,F9,H9,J9,L9),0)</f>
        <v>0</v>
      </c>
    </row>
    <row r="10" spans="1:21" s="15" customFormat="1" ht="15">
      <c r="A10" s="128">
        <v>7</v>
      </c>
      <c r="B10" s="201" t="s">
        <v>62</v>
      </c>
      <c r="C10" s="201" t="s">
        <v>85</v>
      </c>
      <c r="D10" s="117">
        <v>16</v>
      </c>
      <c r="E10" s="211">
        <v>5</v>
      </c>
      <c r="F10" s="117">
        <v>4</v>
      </c>
      <c r="G10" s="213">
        <v>4</v>
      </c>
      <c r="H10" s="117">
        <v>11</v>
      </c>
      <c r="I10" s="211">
        <v>4.5</v>
      </c>
      <c r="J10" s="117"/>
      <c r="K10" s="217"/>
      <c r="L10" s="185"/>
      <c r="M10" s="199"/>
      <c r="N10" s="121">
        <f>SUM(D10+F10+H10+J10+L10)</f>
        <v>31</v>
      </c>
      <c r="O10" s="122">
        <f>SUM(E10+G10+I10+K10+M10)</f>
        <v>13.5</v>
      </c>
      <c r="P10" s="171">
        <f>SUM(D10,F10,H10,J10,L10)-S10</f>
        <v>31</v>
      </c>
      <c r="Q10" s="172">
        <f>SUM(E10,G10,I10,K10,M10)-R10</f>
        <v>13.5</v>
      </c>
      <c r="R10" s="133">
        <f>IF(COUNT(M10,K10,I10,G10,E10)=5,MIN(M10,K10,I10,G10,E10),0)</f>
        <v>0</v>
      </c>
      <c r="S10" s="133">
        <f>IF(COUNT(D10,F10,H10,J10,L10)=5,MIN(D10,F10,H10,J10,L10),0)</f>
        <v>0</v>
      </c>
      <c r="T10" s="18"/>
      <c r="U10" s="18"/>
    </row>
    <row r="11" spans="1:21" s="15" customFormat="1" ht="15">
      <c r="A11" s="128">
        <v>8</v>
      </c>
      <c r="B11" s="201" t="s">
        <v>54</v>
      </c>
      <c r="C11" s="201" t="s">
        <v>45</v>
      </c>
      <c r="D11" s="219">
        <v>1</v>
      </c>
      <c r="E11" s="218">
        <v>3</v>
      </c>
      <c r="F11" s="117">
        <v>13</v>
      </c>
      <c r="G11" s="129">
        <v>5</v>
      </c>
      <c r="H11" s="117">
        <v>16</v>
      </c>
      <c r="I11" s="210">
        <v>5</v>
      </c>
      <c r="J11" s="117"/>
      <c r="K11" s="213"/>
      <c r="L11" s="185"/>
      <c r="M11" s="216"/>
      <c r="N11" s="121">
        <f>SUM(D11+F11+H11+J11+L11)</f>
        <v>30</v>
      </c>
      <c r="O11" s="122">
        <f>SUM(E11+G11+I11+K11+M11)</f>
        <v>13</v>
      </c>
      <c r="P11" s="171">
        <f>SUM(D11,F11,H11,J11,L11)-S11</f>
        <v>30</v>
      </c>
      <c r="Q11" s="172">
        <f>SUM(E11,G11,I11,K11,M11)-R11</f>
        <v>13</v>
      </c>
      <c r="R11" s="133">
        <f>IF(COUNT(M11,K11,I11,G11,E11)=5,MIN(M11,K11,I11,G11,E11),0)</f>
        <v>0</v>
      </c>
      <c r="S11" s="133">
        <f>IF(COUNT(D11,F11,H11,J11,L11)=5,MIN(D11,F11,H11,J11,L11),0)</f>
        <v>0</v>
      </c>
      <c r="T11" s="18"/>
      <c r="U11" s="18"/>
    </row>
    <row r="12" spans="1:19" s="18" customFormat="1" ht="15">
      <c r="A12" s="128">
        <v>9</v>
      </c>
      <c r="B12" s="201" t="s">
        <v>27</v>
      </c>
      <c r="C12" s="201" t="s">
        <v>11</v>
      </c>
      <c r="D12" s="219">
        <v>10</v>
      </c>
      <c r="E12" s="211">
        <v>4</v>
      </c>
      <c r="F12" s="268"/>
      <c r="G12" s="271"/>
      <c r="H12" s="117">
        <v>20</v>
      </c>
      <c r="I12" s="215">
        <v>6.5</v>
      </c>
      <c r="J12" s="117"/>
      <c r="K12" s="215"/>
      <c r="L12" s="117"/>
      <c r="M12" s="119"/>
      <c r="N12" s="121">
        <f>SUM(D12+F12+H12+J12+L12)</f>
        <v>30</v>
      </c>
      <c r="O12" s="122">
        <f>SUM(E12+G12+I12+K12+M12)</f>
        <v>10.5</v>
      </c>
      <c r="P12" s="171">
        <f>SUM(D12,F12,H12,J12,L12)-S12</f>
        <v>30</v>
      </c>
      <c r="Q12" s="172">
        <f>SUM(E12,G12,I12,K12,M12)-R12</f>
        <v>10.5</v>
      </c>
      <c r="R12" s="133">
        <f>IF(COUNT(M12,K12,I12,G12,E12)=5,MIN(M12,K12,I12,G12,E12),0)</f>
        <v>0</v>
      </c>
      <c r="S12" s="133">
        <f>IF(COUNT(D12,F12,H12,J12,L12)=5,MIN(D12,F12,H12,J12,L12),0)</f>
        <v>0</v>
      </c>
    </row>
    <row r="13" spans="1:21" s="18" customFormat="1" ht="15">
      <c r="A13" s="128">
        <v>10</v>
      </c>
      <c r="B13" s="201" t="s">
        <v>71</v>
      </c>
      <c r="C13" s="201" t="s">
        <v>45</v>
      </c>
      <c r="D13" s="219">
        <v>4</v>
      </c>
      <c r="E13" s="211">
        <v>4</v>
      </c>
      <c r="F13" s="117">
        <v>12</v>
      </c>
      <c r="G13" s="211">
        <v>4.5</v>
      </c>
      <c r="H13" s="117">
        <v>10</v>
      </c>
      <c r="I13" s="215">
        <v>4.5</v>
      </c>
      <c r="J13" s="117"/>
      <c r="K13" s="215"/>
      <c r="L13" s="185"/>
      <c r="M13" s="198"/>
      <c r="N13" s="121">
        <f>SUM(D13+F13+H13+J13+L13)</f>
        <v>26</v>
      </c>
      <c r="O13" s="122">
        <f>SUM(E13+G13+I13+K13+M13)</f>
        <v>13</v>
      </c>
      <c r="P13" s="171">
        <f>SUM(D13,F13,H13,J13,L13)-S13</f>
        <v>26</v>
      </c>
      <c r="Q13" s="172">
        <f>SUM(E13,G13,I13,K13,M13)-R13</f>
        <v>13</v>
      </c>
      <c r="R13" s="133">
        <f>IF(COUNT(M13,K13,I13,G13,E13)=5,MIN(M13,K13,I13,G13,E13),0)</f>
        <v>0</v>
      </c>
      <c r="S13" s="133">
        <f>IF(COUNT(D13,F13,H13,J13,L13)=5,MIN(D13,F13,H13,J13,L13),0)</f>
        <v>0</v>
      </c>
      <c r="T13" s="15"/>
      <c r="U13" s="15"/>
    </row>
    <row r="14" spans="1:21" s="18" customFormat="1" ht="15">
      <c r="A14" s="128">
        <v>11</v>
      </c>
      <c r="B14" s="201" t="s">
        <v>63</v>
      </c>
      <c r="C14" s="201" t="s">
        <v>85</v>
      </c>
      <c r="D14" s="219">
        <v>14</v>
      </c>
      <c r="E14" s="218">
        <v>5</v>
      </c>
      <c r="F14" s="117">
        <v>2</v>
      </c>
      <c r="G14" s="212">
        <v>3.5</v>
      </c>
      <c r="H14" s="117">
        <v>6</v>
      </c>
      <c r="I14" s="210">
        <v>4</v>
      </c>
      <c r="J14" s="117"/>
      <c r="K14" s="129"/>
      <c r="L14" s="185"/>
      <c r="M14" s="204"/>
      <c r="N14" s="121">
        <f>SUM(D14+F14+H14+J14+L14)</f>
        <v>22</v>
      </c>
      <c r="O14" s="122">
        <f>SUM(E14+G14+I14+K14+M14)</f>
        <v>12.5</v>
      </c>
      <c r="P14" s="171">
        <f>SUM(D14,F14,H14,J14,L14)-S14</f>
        <v>22</v>
      </c>
      <c r="Q14" s="172">
        <f>SUM(E14,G14,I14,K14,M14)-R14</f>
        <v>12.5</v>
      </c>
      <c r="R14" s="133">
        <f>IF(COUNT(M14,K14,I14,G14,E14)=5,MIN(M14,K14,I14,G14,E14),0)</f>
        <v>0</v>
      </c>
      <c r="S14" s="133">
        <f>IF(COUNT(D14,F14,H14,J14,L14)=5,MIN(D14,F14,H14,J14,L14),0)</f>
        <v>0</v>
      </c>
      <c r="T14" s="15"/>
      <c r="U14" s="15"/>
    </row>
    <row r="15" spans="1:19" s="18" customFormat="1" ht="15">
      <c r="A15" s="128"/>
      <c r="B15" s="201" t="s">
        <v>95</v>
      </c>
      <c r="C15" s="201" t="s">
        <v>85</v>
      </c>
      <c r="D15" s="117">
        <v>8</v>
      </c>
      <c r="E15" s="211">
        <v>4</v>
      </c>
      <c r="F15" s="117">
        <v>6</v>
      </c>
      <c r="G15" s="211">
        <v>4</v>
      </c>
      <c r="H15" s="117">
        <v>8</v>
      </c>
      <c r="I15" s="217">
        <v>4.5</v>
      </c>
      <c r="J15" s="117"/>
      <c r="K15" s="215"/>
      <c r="L15" s="185"/>
      <c r="M15" s="216"/>
      <c r="N15" s="121">
        <f>SUM(D15+F15+H15+J15+L15)</f>
        <v>22</v>
      </c>
      <c r="O15" s="122">
        <f>SUM(E15+G15+I15+K15+M15)</f>
        <v>12.5</v>
      </c>
      <c r="P15" s="171">
        <f>SUM(D15,F15,H15,J15,L15)-S15</f>
        <v>22</v>
      </c>
      <c r="Q15" s="172">
        <f>SUM(E15,G15,I15,K15,M15)-R15</f>
        <v>12.5</v>
      </c>
      <c r="R15" s="133">
        <f>IF(COUNT(M15,K15,I15,G15,E15)=5,MIN(M15,K15,I15,G15,E15),0)</f>
        <v>0</v>
      </c>
      <c r="S15" s="133">
        <f>IF(COUNT(D15,F15,H15,J15,L15)=5,MIN(D15,F15,H15,J15,L15),0)</f>
        <v>0</v>
      </c>
    </row>
    <row r="16" spans="1:21" s="18" customFormat="1" ht="15">
      <c r="A16" s="128">
        <v>13</v>
      </c>
      <c r="B16" s="201" t="s">
        <v>65</v>
      </c>
      <c r="C16" s="201" t="s">
        <v>85</v>
      </c>
      <c r="D16" s="219">
        <v>12</v>
      </c>
      <c r="E16" s="211">
        <v>4</v>
      </c>
      <c r="F16" s="117">
        <v>10</v>
      </c>
      <c r="G16" s="213">
        <v>4</v>
      </c>
      <c r="H16" s="268"/>
      <c r="I16" s="271"/>
      <c r="J16" s="117"/>
      <c r="K16" s="215"/>
      <c r="L16" s="185"/>
      <c r="M16" s="198"/>
      <c r="N16" s="121">
        <f>SUM(D16+F16+H16+J16+L16)</f>
        <v>22</v>
      </c>
      <c r="O16" s="122">
        <f>SUM(E16+G16+I16+K16+M16)</f>
        <v>8</v>
      </c>
      <c r="P16" s="171">
        <f>SUM(D16,F16,H16,J16,L16)-S16</f>
        <v>22</v>
      </c>
      <c r="Q16" s="172">
        <f>SUM(E16,G16,I16,K16,M16)-R16</f>
        <v>8</v>
      </c>
      <c r="R16" s="133">
        <f>IF(COUNT(M16,K16,I16,G16,E16)=5,MIN(M16,K16,I16,G16,E16),0)</f>
        <v>0</v>
      </c>
      <c r="S16" s="133">
        <f>IF(COUNT(D16,F16,H16,J16,L16)=5,MIN(D16,F16,H16,J16,L16),0)</f>
        <v>0</v>
      </c>
      <c r="T16" s="15"/>
      <c r="U16" s="15"/>
    </row>
    <row r="17" spans="1:21" s="21" customFormat="1" ht="15">
      <c r="A17" s="128">
        <v>14</v>
      </c>
      <c r="B17" s="201" t="s">
        <v>93</v>
      </c>
      <c r="C17" s="201" t="s">
        <v>85</v>
      </c>
      <c r="D17" s="219">
        <v>7</v>
      </c>
      <c r="E17" s="211">
        <v>4</v>
      </c>
      <c r="F17" s="117">
        <v>14</v>
      </c>
      <c r="G17" s="119">
        <v>5</v>
      </c>
      <c r="H17" s="268"/>
      <c r="I17" s="271"/>
      <c r="J17" s="117"/>
      <c r="K17" s="215"/>
      <c r="L17" s="117"/>
      <c r="M17" s="119"/>
      <c r="N17" s="121">
        <f>SUM(D17+F17+H17+J17+L17)</f>
        <v>21</v>
      </c>
      <c r="O17" s="122">
        <f>SUM(E17+G17+I17+K17+M17)</f>
        <v>9</v>
      </c>
      <c r="P17" s="171">
        <f>SUM(D17,F17,H17,J17,L17)-S17</f>
        <v>21</v>
      </c>
      <c r="Q17" s="172">
        <f>SUM(E17,G17,I17,K17,M17)-R17</f>
        <v>9</v>
      </c>
      <c r="R17" s="133">
        <f>IF(COUNT(M17,K17,I17,G17,E17)=5,MIN(M17,K17,I17,G17,E17),0)</f>
        <v>0</v>
      </c>
      <c r="S17" s="133">
        <f>IF(COUNT(D17,F17,H17,J17,L17)=5,MIN(D17,F17,H17,J17,L17),0)</f>
        <v>0</v>
      </c>
      <c r="T17" s="15"/>
      <c r="U17" s="15"/>
    </row>
    <row r="18" spans="1:19" s="21" customFormat="1" ht="15">
      <c r="A18" s="128">
        <v>15</v>
      </c>
      <c r="B18" s="201" t="s">
        <v>152</v>
      </c>
      <c r="C18" s="201" t="s">
        <v>85</v>
      </c>
      <c r="D18" s="268"/>
      <c r="E18" s="269"/>
      <c r="F18" s="117">
        <v>9</v>
      </c>
      <c r="G18" s="211">
        <v>4</v>
      </c>
      <c r="H18" s="117">
        <v>9</v>
      </c>
      <c r="I18" s="215">
        <v>4.5</v>
      </c>
      <c r="J18" s="117"/>
      <c r="K18" s="211"/>
      <c r="L18" s="185"/>
      <c r="M18" s="216"/>
      <c r="N18" s="121">
        <f>SUM(D18+F18+H18+J18+L18)</f>
        <v>18</v>
      </c>
      <c r="O18" s="122">
        <f>SUM(E18+G18+I18+K18+M18)</f>
        <v>8.5</v>
      </c>
      <c r="P18" s="171">
        <f>SUM(D18,F18,H18,J18,L18)-S18</f>
        <v>18</v>
      </c>
      <c r="Q18" s="172">
        <f>SUM(E18,G18,I18,K18,M18)-R18</f>
        <v>8.5</v>
      </c>
      <c r="R18" s="133">
        <f>IF(COUNT(M18,K18,I18,G18,E18)=5,MIN(M18,K18,I18,G18,E18),0)</f>
        <v>0</v>
      </c>
      <c r="S18" s="133">
        <f>IF(COUNT(D18,F18,H18,J18,L18)=5,MIN(D18,F18,H18,J18,L18),0)</f>
        <v>0</v>
      </c>
    </row>
    <row r="19" spans="1:19" s="15" customFormat="1" ht="15">
      <c r="A19" s="128">
        <v>16</v>
      </c>
      <c r="B19" s="201" t="s">
        <v>98</v>
      </c>
      <c r="C19" s="201" t="s">
        <v>85</v>
      </c>
      <c r="D19" s="219">
        <v>1</v>
      </c>
      <c r="E19" s="218">
        <v>3</v>
      </c>
      <c r="F19" s="117">
        <v>1</v>
      </c>
      <c r="G19" s="211">
        <v>3.5</v>
      </c>
      <c r="H19" s="117">
        <v>12</v>
      </c>
      <c r="I19" s="215">
        <v>5</v>
      </c>
      <c r="J19" s="117"/>
      <c r="K19" s="217"/>
      <c r="L19" s="117"/>
      <c r="M19" s="197"/>
      <c r="N19" s="121">
        <f>SUM(D19+F19+H19+J19+L19)</f>
        <v>14</v>
      </c>
      <c r="O19" s="122">
        <f>SUM(E19+G19+I19+K19+M19)</f>
        <v>11.5</v>
      </c>
      <c r="P19" s="171">
        <f>SUM(D19,F19,H19,J19,L19)-S19</f>
        <v>14</v>
      </c>
      <c r="Q19" s="172">
        <f>SUM(E19,G19,I19,K19,M19)-R19</f>
        <v>11.5</v>
      </c>
      <c r="R19" s="133">
        <f>IF(COUNT(M19,K19,I19,G19,E19)=5,MIN(M19,K19,I19,G19,E19),0)</f>
        <v>0</v>
      </c>
      <c r="S19" s="133">
        <f>IF(COUNT(D19,F19,H19,J19,L19)=5,MIN(D19,F19,H19,J19,L19),0)</f>
        <v>0</v>
      </c>
    </row>
    <row r="20" spans="1:21" s="21" customFormat="1" ht="15">
      <c r="A20" s="128">
        <v>17</v>
      </c>
      <c r="B20" s="201" t="s">
        <v>30</v>
      </c>
      <c r="C20" s="201" t="s">
        <v>19</v>
      </c>
      <c r="D20" s="117">
        <v>2</v>
      </c>
      <c r="E20" s="217">
        <v>3.5</v>
      </c>
      <c r="F20" s="117">
        <v>8</v>
      </c>
      <c r="G20" s="119">
        <v>4</v>
      </c>
      <c r="H20" s="117">
        <v>1</v>
      </c>
      <c r="I20" s="211">
        <v>3.5</v>
      </c>
      <c r="J20" s="117"/>
      <c r="K20" s="215"/>
      <c r="L20" s="117"/>
      <c r="M20" s="197"/>
      <c r="N20" s="121">
        <f>SUM(D20+F20+H20+J20+L20)</f>
        <v>11</v>
      </c>
      <c r="O20" s="122">
        <f>SUM(E20+G20+I20+K20+M20)</f>
        <v>11</v>
      </c>
      <c r="P20" s="171">
        <f>SUM(D20,F20,H20,J20,L20)-S20</f>
        <v>11</v>
      </c>
      <c r="Q20" s="172">
        <f>SUM(E20,G20,I20,K20,M20)-R20</f>
        <v>11</v>
      </c>
      <c r="R20" s="133">
        <f>IF(COUNT(M20,K20,I20,G20,E20)=5,MIN(M20,K20,I20,G20,E20),0)</f>
        <v>0</v>
      </c>
      <c r="S20" s="133">
        <f>IF(COUNT(D20,F20,H20,J20,L20)=5,MIN(D20,F20,H20,J20,L20),0)</f>
        <v>0</v>
      </c>
      <c r="T20" s="18"/>
      <c r="U20" s="18"/>
    </row>
    <row r="21" spans="1:21" s="18" customFormat="1" ht="15">
      <c r="A21" s="128">
        <v>18</v>
      </c>
      <c r="B21" s="201" t="s">
        <v>94</v>
      </c>
      <c r="C21" s="201" t="s">
        <v>19</v>
      </c>
      <c r="D21" s="117">
        <v>9</v>
      </c>
      <c r="E21" s="211">
        <v>4</v>
      </c>
      <c r="F21" s="268"/>
      <c r="G21" s="271"/>
      <c r="H21" s="117">
        <v>1</v>
      </c>
      <c r="I21" s="217">
        <v>2.5</v>
      </c>
      <c r="J21" s="117"/>
      <c r="K21" s="213"/>
      <c r="L21" s="117"/>
      <c r="M21" s="119"/>
      <c r="N21" s="121">
        <f>SUM(D21+F21+H21+J21+L21)</f>
        <v>10</v>
      </c>
      <c r="O21" s="122">
        <f>SUM(E21+G21+I21+K21+M21)</f>
        <v>6.5</v>
      </c>
      <c r="P21" s="171">
        <f>SUM(D21,F21,H21,J21,L21)-S21</f>
        <v>10</v>
      </c>
      <c r="Q21" s="172">
        <f>SUM(E21,G21,I21,K21,M21)-R21</f>
        <v>6.5</v>
      </c>
      <c r="R21" s="133">
        <f>IF(COUNT(M21,K21,I21,G21,E21)=5,MIN(M21,K21,I21,G21,E21),0)</f>
        <v>0</v>
      </c>
      <c r="S21" s="133">
        <f>IF(COUNT(D21,F21,H21,J21,L21)=5,MIN(D21,F21,H21,J21,L21),0)</f>
        <v>0</v>
      </c>
      <c r="T21" s="21"/>
      <c r="U21" s="21"/>
    </row>
    <row r="22" spans="1:21" s="21" customFormat="1" ht="15">
      <c r="A22" s="128">
        <v>19</v>
      </c>
      <c r="B22" s="201" t="s">
        <v>99</v>
      </c>
      <c r="C22" s="201" t="s">
        <v>85</v>
      </c>
      <c r="D22" s="219">
        <v>1</v>
      </c>
      <c r="E22" s="218">
        <v>3</v>
      </c>
      <c r="F22" s="117">
        <v>7</v>
      </c>
      <c r="G22" s="119">
        <v>4</v>
      </c>
      <c r="H22" s="117">
        <v>1</v>
      </c>
      <c r="I22" s="213">
        <v>3.5</v>
      </c>
      <c r="J22" s="117"/>
      <c r="K22" s="215"/>
      <c r="L22" s="117"/>
      <c r="M22" s="214"/>
      <c r="N22" s="121">
        <f>SUM(D22+F22+H22+J22+L22)</f>
        <v>9</v>
      </c>
      <c r="O22" s="122">
        <f>SUM(E22+G22+I22+K22+M22)</f>
        <v>10.5</v>
      </c>
      <c r="P22" s="171">
        <f>SUM(D22,F22,H22,J22,L22)-S22</f>
        <v>9</v>
      </c>
      <c r="Q22" s="172">
        <f>SUM(E22,G22,I22,K22,M22)-R22</f>
        <v>10.5</v>
      </c>
      <c r="R22" s="133">
        <f>IF(COUNT(M22,K22,I22,G22,E22)=5,MIN(M22,K22,I22,G22,E22),0)</f>
        <v>0</v>
      </c>
      <c r="S22" s="133">
        <f>IF(COUNT(D22,F22,H22,J22,L22)=5,MIN(D22,F22,H22,J22,L22),0)</f>
        <v>0</v>
      </c>
      <c r="T22" s="15"/>
      <c r="U22" s="15"/>
    </row>
    <row r="23" spans="1:21" s="21" customFormat="1" ht="15">
      <c r="A23" s="128">
        <v>20</v>
      </c>
      <c r="B23" s="201" t="s">
        <v>70</v>
      </c>
      <c r="C23" s="201" t="s">
        <v>85</v>
      </c>
      <c r="D23" s="117">
        <v>5</v>
      </c>
      <c r="E23" s="211">
        <v>4</v>
      </c>
      <c r="F23" s="117">
        <v>1</v>
      </c>
      <c r="G23" s="213">
        <v>3</v>
      </c>
      <c r="H23" s="117">
        <v>1</v>
      </c>
      <c r="I23" s="215">
        <v>3</v>
      </c>
      <c r="J23" s="117"/>
      <c r="K23" s="217"/>
      <c r="L23" s="185"/>
      <c r="M23" s="198"/>
      <c r="N23" s="121">
        <f>SUM(D23+F23+H23+J23+L23)</f>
        <v>7</v>
      </c>
      <c r="O23" s="122">
        <f>SUM(E23+G23+I23+K23+M23)</f>
        <v>10</v>
      </c>
      <c r="P23" s="171">
        <f>SUM(D23,F23,H23,J23,L23)-S23</f>
        <v>7</v>
      </c>
      <c r="Q23" s="172">
        <f>SUM(E23,G23,I23,K23,M23)-R23</f>
        <v>10</v>
      </c>
      <c r="R23" s="133">
        <f>IF(COUNT(M23,K23,I23,G23,E23)=5,MIN(M23,K23,I23,G23,E23),0)</f>
        <v>0</v>
      </c>
      <c r="S23" s="133">
        <f>IF(COUNT(D23,F23,H23,J23,L23)=5,MIN(D23,F23,H23,J23,L23),0)</f>
        <v>0</v>
      </c>
      <c r="T23" s="15"/>
      <c r="U23" s="15"/>
    </row>
    <row r="24" spans="1:21" s="21" customFormat="1" ht="15">
      <c r="A24" s="128">
        <v>21</v>
      </c>
      <c r="B24" s="201" t="s">
        <v>217</v>
      </c>
      <c r="C24" s="201" t="s">
        <v>10</v>
      </c>
      <c r="D24" s="268"/>
      <c r="E24" s="269"/>
      <c r="F24" s="268"/>
      <c r="G24" s="271"/>
      <c r="H24" s="117">
        <v>7</v>
      </c>
      <c r="I24" s="211">
        <v>4</v>
      </c>
      <c r="J24" s="117"/>
      <c r="K24" s="215"/>
      <c r="L24" s="185"/>
      <c r="M24" s="198"/>
      <c r="N24" s="121">
        <f>SUM(D24+F24+H24+J24+L24)</f>
        <v>7</v>
      </c>
      <c r="O24" s="122">
        <f>SUM(E24+G24+I24+K24+M24)</f>
        <v>4</v>
      </c>
      <c r="P24" s="171">
        <f>SUM(D24,F24,H24,J24,L24)-S24</f>
        <v>7</v>
      </c>
      <c r="Q24" s="172">
        <f>SUM(E24,G24,I24,K24,M24)-R24</f>
        <v>4</v>
      </c>
      <c r="R24" s="133">
        <f>IF(COUNT(M24,K24,I24,G24,E24)=5,MIN(M24,K24,I24,G24,E24),0)</f>
        <v>0</v>
      </c>
      <c r="S24" s="133">
        <f>IF(COUNT(D24,F24,H24,J24,L24)=5,MIN(D24,F24,H24,J24,L24),0)</f>
        <v>0</v>
      </c>
      <c r="T24" s="15"/>
      <c r="U24" s="15"/>
    </row>
    <row r="25" spans="1:19" s="21" customFormat="1" ht="15">
      <c r="A25" s="128">
        <v>22</v>
      </c>
      <c r="B25" s="201" t="s">
        <v>153</v>
      </c>
      <c r="C25" s="201" t="s">
        <v>45</v>
      </c>
      <c r="D25" s="268"/>
      <c r="E25" s="269"/>
      <c r="F25" s="117">
        <v>5</v>
      </c>
      <c r="G25" s="211">
        <v>4</v>
      </c>
      <c r="H25" s="117">
        <v>1</v>
      </c>
      <c r="I25" s="215">
        <v>4</v>
      </c>
      <c r="J25" s="117"/>
      <c r="K25" s="211"/>
      <c r="L25" s="185"/>
      <c r="M25" s="216"/>
      <c r="N25" s="121">
        <f>SUM(D25+F25+H25+J25+L25)</f>
        <v>6</v>
      </c>
      <c r="O25" s="122">
        <f>SUM(E25+G25+I25+K25+M25)</f>
        <v>8</v>
      </c>
      <c r="P25" s="171">
        <f>SUM(D25,F25,H25,J25,L25)-S25</f>
        <v>6</v>
      </c>
      <c r="Q25" s="172">
        <f>SUM(E25,G25,I25,K25,M25)-R25</f>
        <v>8</v>
      </c>
      <c r="R25" s="133">
        <f>IF(COUNT(M25,K25,I25,G25,E25)=5,MIN(M25,K25,I25,G25,E25),0)</f>
        <v>0</v>
      </c>
      <c r="S25" s="133">
        <f>IF(COUNT(D25,F25,H25,J25,L25)=5,MIN(D25,F25,H25,J25,L25),0)</f>
        <v>0</v>
      </c>
    </row>
    <row r="26" spans="1:19" s="21" customFormat="1" ht="15">
      <c r="A26" s="128">
        <v>23</v>
      </c>
      <c r="B26" s="201" t="s">
        <v>75</v>
      </c>
      <c r="C26" s="201" t="s">
        <v>10</v>
      </c>
      <c r="D26" s="219">
        <v>1</v>
      </c>
      <c r="E26" s="218">
        <v>3</v>
      </c>
      <c r="F26" s="268"/>
      <c r="G26" s="271"/>
      <c r="H26" s="117">
        <v>4</v>
      </c>
      <c r="I26" s="210">
        <v>4</v>
      </c>
      <c r="J26" s="117"/>
      <c r="K26" s="129"/>
      <c r="L26" s="117"/>
      <c r="M26" s="129"/>
      <c r="N26" s="121">
        <f>SUM(D26+F26+H26+J26+L26)</f>
        <v>5</v>
      </c>
      <c r="O26" s="122">
        <f>SUM(E26+G26+I26+K26+M26)</f>
        <v>7</v>
      </c>
      <c r="P26" s="171">
        <f>SUM(D26,F26,H26,J26,L26)-S26</f>
        <v>5</v>
      </c>
      <c r="Q26" s="172">
        <f>SUM(E26,G26,I26,K26,M26)-R26</f>
        <v>7</v>
      </c>
      <c r="R26" s="133">
        <f>IF(COUNT(M26,K26,I26,G26,E26)=5,MIN(M26,K26,I26,G26,E26),0)</f>
        <v>0</v>
      </c>
      <c r="S26" s="133">
        <f>IF(COUNT(D26,F26,H26,J26,L26)=5,MIN(D26,F26,H26,J26,L26),0)</f>
        <v>0</v>
      </c>
    </row>
    <row r="27" spans="1:21" s="15" customFormat="1" ht="15">
      <c r="A27" s="128">
        <v>24</v>
      </c>
      <c r="B27" s="201" t="s">
        <v>217</v>
      </c>
      <c r="C27" s="201" t="s">
        <v>45</v>
      </c>
      <c r="D27" s="268"/>
      <c r="E27" s="269"/>
      <c r="F27" s="268"/>
      <c r="G27" s="271"/>
      <c r="H27" s="117">
        <v>5</v>
      </c>
      <c r="I27" s="211">
        <v>4</v>
      </c>
      <c r="J27" s="117"/>
      <c r="K27" s="215"/>
      <c r="L27" s="185"/>
      <c r="M27" s="198"/>
      <c r="N27" s="121">
        <f>SUM(D27+F27+H27+J27+L27)</f>
        <v>5</v>
      </c>
      <c r="O27" s="122">
        <f>SUM(E27+G27+I27+K27+M27)</f>
        <v>4</v>
      </c>
      <c r="P27" s="171">
        <f>SUM(D27,F27,H27,J27,L27)-S27</f>
        <v>5</v>
      </c>
      <c r="Q27" s="172">
        <f>SUM(E27,G27,I27,K27,M27)-R27</f>
        <v>4</v>
      </c>
      <c r="R27" s="133">
        <f>IF(COUNT(M27,K27,I27,G27,E27)=5,MIN(M27,K27,I27,G27,E27),0)</f>
        <v>0</v>
      </c>
      <c r="S27" s="133">
        <f>IF(COUNT(D27,F27,H27,J27,L27)=5,MIN(D27,F27,H27,J27,L27),0)</f>
        <v>0</v>
      </c>
      <c r="T27" s="21"/>
      <c r="U27" s="21"/>
    </row>
    <row r="28" spans="1:19" s="21" customFormat="1" ht="15">
      <c r="A28" s="128">
        <v>25</v>
      </c>
      <c r="B28" s="201" t="s">
        <v>74</v>
      </c>
      <c r="C28" s="201" t="s">
        <v>19</v>
      </c>
      <c r="D28" s="219">
        <v>1</v>
      </c>
      <c r="E28" s="218">
        <v>3</v>
      </c>
      <c r="F28" s="117">
        <v>1</v>
      </c>
      <c r="G28" s="213">
        <v>3</v>
      </c>
      <c r="H28" s="117">
        <v>2</v>
      </c>
      <c r="I28" s="210">
        <v>4</v>
      </c>
      <c r="J28" s="117"/>
      <c r="K28" s="217"/>
      <c r="L28" s="185"/>
      <c r="M28" s="216"/>
      <c r="N28" s="121">
        <f>SUM(D28+F28+H28+J28+L28)</f>
        <v>4</v>
      </c>
      <c r="O28" s="122">
        <f>SUM(E28+G28+I28+K28+M28)</f>
        <v>10</v>
      </c>
      <c r="P28" s="171">
        <f>SUM(D28,F28,H28,J28,L28)-S28</f>
        <v>4</v>
      </c>
      <c r="Q28" s="172">
        <f>SUM(E28,G28,I28,K28,M28)-R28</f>
        <v>10</v>
      </c>
      <c r="R28" s="133">
        <f>IF(COUNT(M28,K28,I28,G28,E28)=5,MIN(M28,K28,I28,G28,E28),0)</f>
        <v>0</v>
      </c>
      <c r="S28" s="133">
        <f>IF(COUNT(D28,F28,H28,J28,L28)=5,MIN(D28,F28,H28,J28,L28),0)</f>
        <v>0</v>
      </c>
    </row>
    <row r="29" spans="1:21" s="21" customFormat="1" ht="15">
      <c r="A29" s="128">
        <v>26</v>
      </c>
      <c r="B29" s="201" t="s">
        <v>154</v>
      </c>
      <c r="C29" s="201" t="s">
        <v>45</v>
      </c>
      <c r="D29" s="268"/>
      <c r="E29" s="269"/>
      <c r="F29" s="117">
        <v>3</v>
      </c>
      <c r="G29" s="213">
        <v>4</v>
      </c>
      <c r="H29" s="117">
        <v>1</v>
      </c>
      <c r="I29" s="215">
        <v>3</v>
      </c>
      <c r="J29" s="117"/>
      <c r="K29" s="211"/>
      <c r="L29" s="117"/>
      <c r="M29" s="214"/>
      <c r="N29" s="121">
        <f>SUM(D29+F29+H29+J29+L29)</f>
        <v>4</v>
      </c>
      <c r="O29" s="122">
        <f>SUM(E29+G29+I29+K29+M29)</f>
        <v>7</v>
      </c>
      <c r="P29" s="171">
        <f>SUM(D29,F29,H29,J29,L29)-S29</f>
        <v>4</v>
      </c>
      <c r="Q29" s="172">
        <f>SUM(E29,G29,I29,K29,M29)-R29</f>
        <v>7</v>
      </c>
      <c r="R29" s="133">
        <f>IF(COUNT(M29,K29,I29,G29,E29)=5,MIN(M29,K29,I29,G29,E29),0)</f>
        <v>0</v>
      </c>
      <c r="S29" s="133">
        <f>IF(COUNT(D29,F29,H29,J29,L29)=5,MIN(D29,F29,H29,J29,L29),0)</f>
        <v>0</v>
      </c>
      <c r="T29" s="18"/>
      <c r="U29" s="18"/>
    </row>
    <row r="30" spans="1:19" s="21" customFormat="1" ht="15">
      <c r="A30" s="128"/>
      <c r="B30" s="201" t="s">
        <v>158</v>
      </c>
      <c r="C30" s="201" t="s">
        <v>159</v>
      </c>
      <c r="D30" s="268"/>
      <c r="E30" s="269"/>
      <c r="F30" s="117">
        <v>1</v>
      </c>
      <c r="G30" s="213">
        <v>3</v>
      </c>
      <c r="H30" s="117">
        <v>3</v>
      </c>
      <c r="I30" s="215">
        <v>4</v>
      </c>
      <c r="J30" s="117"/>
      <c r="K30" s="211"/>
      <c r="L30" s="185"/>
      <c r="M30" s="216"/>
      <c r="N30" s="121">
        <f>SUM(D30+F30+H30+J30+L30)</f>
        <v>4</v>
      </c>
      <c r="O30" s="122">
        <f>SUM(E30+G30+I30+K30+M30)</f>
        <v>7</v>
      </c>
      <c r="P30" s="171">
        <f>SUM(D30,F30,H30,J30,L30)-S30</f>
        <v>4</v>
      </c>
      <c r="Q30" s="172">
        <f>SUM(E30,G30,I30,K30,M30)-R30</f>
        <v>7</v>
      </c>
      <c r="R30" s="133">
        <f>IF(COUNT(M30,K30,I30,G30,E30)=5,MIN(M30,K30,I30,G30,E30),0)</f>
        <v>0</v>
      </c>
      <c r="S30" s="133">
        <f>IF(COUNT(D30,F30,H30,J30,L30)=5,MIN(D30,F30,H30,J30,L30),0)</f>
        <v>0</v>
      </c>
    </row>
    <row r="31" spans="1:19" s="18" customFormat="1" ht="15">
      <c r="A31" s="128">
        <v>28</v>
      </c>
      <c r="B31" s="201" t="s">
        <v>97</v>
      </c>
      <c r="C31" s="201" t="s">
        <v>85</v>
      </c>
      <c r="D31" s="219">
        <v>1</v>
      </c>
      <c r="E31" s="218">
        <v>3</v>
      </c>
      <c r="F31" s="117">
        <v>1</v>
      </c>
      <c r="G31" s="119">
        <v>3</v>
      </c>
      <c r="H31" s="117">
        <v>1</v>
      </c>
      <c r="I31" s="215">
        <v>3</v>
      </c>
      <c r="J31" s="117"/>
      <c r="K31" s="214"/>
      <c r="L31" s="185"/>
      <c r="M31" s="216"/>
      <c r="N31" s="121">
        <f>SUM(D31+F31+H31+J31+L31)</f>
        <v>3</v>
      </c>
      <c r="O31" s="122">
        <f>SUM(E31+G31+I31+K31+M31)</f>
        <v>9</v>
      </c>
      <c r="P31" s="171">
        <f>SUM(D31,F31,H31,J31,L31)-S31</f>
        <v>3</v>
      </c>
      <c r="Q31" s="172">
        <f>SUM(E31,G31,I31,K31,M31)-R31</f>
        <v>9</v>
      </c>
      <c r="R31" s="133">
        <f>IF(COUNT(M31,K31,I31,G31,E31)=5,MIN(M31,K31,I31,G31,E31),0)</f>
        <v>0</v>
      </c>
      <c r="S31" s="133">
        <f>IF(COUNT(D31,F31,H31,J31,L31)=5,MIN(D31,F31,H31,J31,L31),0)</f>
        <v>0</v>
      </c>
    </row>
    <row r="32" spans="1:19" s="21" customFormat="1" ht="15">
      <c r="A32" s="128">
        <v>29</v>
      </c>
      <c r="B32" s="201" t="s">
        <v>79</v>
      </c>
      <c r="C32" s="201" t="s">
        <v>88</v>
      </c>
      <c r="D32" s="219">
        <v>1</v>
      </c>
      <c r="E32" s="211">
        <v>2.5</v>
      </c>
      <c r="F32" s="117">
        <v>1</v>
      </c>
      <c r="G32" s="119">
        <v>2</v>
      </c>
      <c r="H32" s="117">
        <v>1</v>
      </c>
      <c r="I32" s="215">
        <v>3.5</v>
      </c>
      <c r="J32" s="117"/>
      <c r="K32" s="217"/>
      <c r="L32" s="117"/>
      <c r="M32" s="197"/>
      <c r="N32" s="121">
        <f>SUM(D32+F32+H32+J32+L32)</f>
        <v>3</v>
      </c>
      <c r="O32" s="122">
        <f>SUM(E32+G32+I32+K32+M32)</f>
        <v>8</v>
      </c>
      <c r="P32" s="171">
        <f>SUM(D32,F32,H32,J32,L32)-S32</f>
        <v>3</v>
      </c>
      <c r="Q32" s="172">
        <f>SUM(E32,G32,I32,K32,M32)-R32</f>
        <v>8</v>
      </c>
      <c r="R32" s="133">
        <f>IF(COUNT(M32,K32,I32,G32,E32)=5,MIN(M32,K32,I32,G32,E32),0)</f>
        <v>0</v>
      </c>
      <c r="S32" s="133">
        <f>IF(COUNT(D32,F32,H32,J32,L32)=5,MIN(D32,F32,H32,J32,L32),0)</f>
        <v>0</v>
      </c>
    </row>
    <row r="33" spans="1:19" s="18" customFormat="1" ht="15">
      <c r="A33" s="128">
        <v>30</v>
      </c>
      <c r="B33" s="201" t="s">
        <v>80</v>
      </c>
      <c r="C33" s="201" t="s">
        <v>88</v>
      </c>
      <c r="D33" s="219">
        <v>1</v>
      </c>
      <c r="E33" s="218">
        <v>2</v>
      </c>
      <c r="F33" s="117">
        <v>1</v>
      </c>
      <c r="G33" s="129">
        <v>2.5</v>
      </c>
      <c r="H33" s="117">
        <v>1</v>
      </c>
      <c r="I33" s="210">
        <v>3</v>
      </c>
      <c r="J33" s="117"/>
      <c r="K33" s="211"/>
      <c r="L33" s="117"/>
      <c r="M33" s="214"/>
      <c r="N33" s="121">
        <f>SUM(D33+F33+H33+J33+L33)</f>
        <v>3</v>
      </c>
      <c r="O33" s="122">
        <f>SUM(E33+G33+I33+K33+M33)</f>
        <v>7.5</v>
      </c>
      <c r="P33" s="171">
        <f>SUM(D33,F33,H33,J33,L33)-S33</f>
        <v>3</v>
      </c>
      <c r="Q33" s="172">
        <f>SUM(E33,G33,I33,K33,M33)-R33</f>
        <v>7.5</v>
      </c>
      <c r="R33" s="133">
        <f>IF(COUNT(M33,K33,I33,G33,E33)=5,MIN(M33,K33,I33,G33,E33),0)</f>
        <v>0</v>
      </c>
      <c r="S33" s="133">
        <f>IF(COUNT(D33,F33,H33,J33,L33)=5,MIN(D33,F33,H33,J33,L33),0)</f>
        <v>0</v>
      </c>
    </row>
    <row r="34" spans="1:19" s="18" customFormat="1" ht="15">
      <c r="A34" s="128">
        <v>31</v>
      </c>
      <c r="B34" s="201" t="s">
        <v>82</v>
      </c>
      <c r="C34" s="201" t="s">
        <v>11</v>
      </c>
      <c r="D34" s="219">
        <v>1</v>
      </c>
      <c r="E34" s="218">
        <v>2</v>
      </c>
      <c r="F34" s="117">
        <v>1</v>
      </c>
      <c r="G34" s="210">
        <v>2</v>
      </c>
      <c r="H34" s="117">
        <v>1</v>
      </c>
      <c r="I34" s="217">
        <v>3</v>
      </c>
      <c r="J34" s="117"/>
      <c r="K34" s="211"/>
      <c r="L34" s="185"/>
      <c r="M34" s="216"/>
      <c r="N34" s="121">
        <f>SUM(D34+F34+H34+J34+L34)</f>
        <v>3</v>
      </c>
      <c r="O34" s="122">
        <f>SUM(E34+G34+I34+K34+M34)</f>
        <v>7</v>
      </c>
      <c r="P34" s="171">
        <f>SUM(D34,F34,H34,J34,L34)-S34</f>
        <v>3</v>
      </c>
      <c r="Q34" s="172">
        <f>SUM(E34,G34,I34,K34,M34)-R34</f>
        <v>7</v>
      </c>
      <c r="R34" s="133">
        <f>IF(COUNT(M34,K34,I34,G34,E34)=5,MIN(M34,K34,I34,G34,E34),0)</f>
        <v>0</v>
      </c>
      <c r="S34" s="133">
        <f>IF(COUNT(D34,F34,H34,J34,L34)=5,MIN(D34,F34,H34,J34,L34),0)</f>
        <v>0</v>
      </c>
    </row>
    <row r="35" spans="1:21" s="18" customFormat="1" ht="15">
      <c r="A35" s="128">
        <v>32</v>
      </c>
      <c r="B35" s="201" t="s">
        <v>72</v>
      </c>
      <c r="C35" s="201" t="s">
        <v>85</v>
      </c>
      <c r="D35" s="117">
        <v>3</v>
      </c>
      <c r="E35" s="217">
        <v>3.5</v>
      </c>
      <c r="F35" s="268"/>
      <c r="G35" s="269"/>
      <c r="H35" s="268"/>
      <c r="I35" s="271"/>
      <c r="J35" s="117"/>
      <c r="K35" s="119"/>
      <c r="L35" s="117"/>
      <c r="M35" s="197"/>
      <c r="N35" s="121">
        <f>SUM(D35+F35+H35+J35+L35)</f>
        <v>3</v>
      </c>
      <c r="O35" s="122">
        <f>SUM(E35+G35+I35+K35+M35)</f>
        <v>3.5</v>
      </c>
      <c r="P35" s="171">
        <f>SUM(D35,F35,H35,J35,L35)-S35</f>
        <v>3</v>
      </c>
      <c r="Q35" s="172">
        <f>SUM(E35,G35,I35,K35,M35)-R35</f>
        <v>3.5</v>
      </c>
      <c r="R35" s="133">
        <f>IF(COUNT(M35,K35,I35,G35,E35)=5,MIN(M35,K35,I35,G35,E35),0)</f>
        <v>0</v>
      </c>
      <c r="S35" s="133">
        <f>IF(COUNT(D35,F35,H35,J35,L35)=5,MIN(D35,F35,H35,J35,L35),0)</f>
        <v>0</v>
      </c>
      <c r="T35" s="21"/>
      <c r="U35" s="21"/>
    </row>
    <row r="36" spans="1:21" s="21" customFormat="1" ht="15">
      <c r="A36" s="128">
        <v>33</v>
      </c>
      <c r="B36" s="201" t="s">
        <v>73</v>
      </c>
      <c r="C36" s="201" t="s">
        <v>19</v>
      </c>
      <c r="D36" s="219">
        <v>1</v>
      </c>
      <c r="E36" s="217">
        <v>3.5</v>
      </c>
      <c r="F36" s="117">
        <v>1</v>
      </c>
      <c r="G36" s="215">
        <v>3.5</v>
      </c>
      <c r="H36" s="268"/>
      <c r="I36" s="271"/>
      <c r="J36" s="117"/>
      <c r="K36" s="119"/>
      <c r="L36" s="185"/>
      <c r="M36" s="198"/>
      <c r="N36" s="121">
        <f>SUM(D36+F36+H36+J36+L36)</f>
        <v>2</v>
      </c>
      <c r="O36" s="122">
        <f>SUM(E36+G36+I36+K36+M36)</f>
        <v>7</v>
      </c>
      <c r="P36" s="171">
        <f>SUM(D36,F36,H36,J36,L36)-S36</f>
        <v>2</v>
      </c>
      <c r="Q36" s="172">
        <f>SUM(E36,G36,I36,K36,M36)-R36</f>
        <v>7</v>
      </c>
      <c r="R36" s="133">
        <f>IF(COUNT(M36,K36,I36,G36,E36)=5,MIN(M36,K36,I36,G36,E36),0)</f>
        <v>0</v>
      </c>
      <c r="S36" s="133">
        <f>IF(COUNT(D36,F36,H36,J36,L36)=5,MIN(D36,F36,H36,J36,L36),0)</f>
        <v>0</v>
      </c>
      <c r="T36" s="18"/>
      <c r="U36" s="18"/>
    </row>
    <row r="37" spans="1:19" s="21" customFormat="1" ht="15">
      <c r="A37" s="128"/>
      <c r="B37" s="201" t="s">
        <v>155</v>
      </c>
      <c r="C37" s="201" t="s">
        <v>10</v>
      </c>
      <c r="D37" s="268"/>
      <c r="E37" s="269"/>
      <c r="F37" s="117">
        <v>1</v>
      </c>
      <c r="G37" s="211">
        <v>3.5</v>
      </c>
      <c r="H37" s="117">
        <v>1</v>
      </c>
      <c r="I37" s="215">
        <v>3.5</v>
      </c>
      <c r="J37" s="117"/>
      <c r="K37" s="211"/>
      <c r="L37" s="117"/>
      <c r="M37" s="214"/>
      <c r="N37" s="121">
        <f>SUM(D37+F37+H37+J37+L37)</f>
        <v>2</v>
      </c>
      <c r="O37" s="122">
        <f>SUM(E37+G37+I37+K37+M37)</f>
        <v>7</v>
      </c>
      <c r="P37" s="171">
        <f>SUM(D37,F37,H37,J37,L37)-S37</f>
        <v>2</v>
      </c>
      <c r="Q37" s="172">
        <f>SUM(E37,G37,I37,K37,M37)-R37</f>
        <v>7</v>
      </c>
      <c r="R37" s="133">
        <f>IF(COUNT(M37,K37,I37,G37,E37)=5,MIN(M37,K37,I37,G37,E37),0)</f>
        <v>0</v>
      </c>
      <c r="S37" s="133">
        <f>IF(COUNT(D37,F37,H37,J37,L37)=5,MIN(D37,F37,H37,J37,L37),0)</f>
        <v>0</v>
      </c>
    </row>
    <row r="38" spans="1:19" s="21" customFormat="1" ht="15">
      <c r="A38" s="128">
        <v>35</v>
      </c>
      <c r="B38" s="201" t="s">
        <v>162</v>
      </c>
      <c r="C38" s="201" t="s">
        <v>49</v>
      </c>
      <c r="D38" s="268"/>
      <c r="E38" s="269"/>
      <c r="F38" s="117">
        <v>1</v>
      </c>
      <c r="G38" s="211">
        <v>3</v>
      </c>
      <c r="H38" s="117">
        <v>1</v>
      </c>
      <c r="I38" s="215">
        <v>3</v>
      </c>
      <c r="J38" s="117"/>
      <c r="K38" s="211"/>
      <c r="L38" s="117"/>
      <c r="M38" s="214"/>
      <c r="N38" s="121">
        <f>SUM(D38+F38+H38+J38+L38)</f>
        <v>2</v>
      </c>
      <c r="O38" s="122">
        <f>SUM(E38+G38+I38+K38+M38)</f>
        <v>6</v>
      </c>
      <c r="P38" s="171">
        <f>SUM(D38,F38,H38,J38,L38)-S38</f>
        <v>2</v>
      </c>
      <c r="Q38" s="172">
        <f>SUM(E38,G38,I38,K38,M38)-R38</f>
        <v>6</v>
      </c>
      <c r="R38" s="133">
        <f>IF(COUNT(M38,K38,I38,G38,E38)=5,MIN(M38,K38,I38,G38,E38),0)</f>
        <v>0</v>
      </c>
      <c r="S38" s="133">
        <f>IF(COUNT(D38,F38,H38,J38,L38)=5,MIN(D38,F38,H38,J38,L38),0)</f>
        <v>0</v>
      </c>
    </row>
    <row r="39" spans="1:19" s="21" customFormat="1" ht="15">
      <c r="A39" s="128">
        <v>36</v>
      </c>
      <c r="B39" s="201" t="s">
        <v>157</v>
      </c>
      <c r="C39" s="201" t="s">
        <v>85</v>
      </c>
      <c r="D39" s="268"/>
      <c r="E39" s="269"/>
      <c r="F39" s="117">
        <v>1</v>
      </c>
      <c r="G39" s="211">
        <v>3</v>
      </c>
      <c r="H39" s="117">
        <v>1</v>
      </c>
      <c r="I39" s="215">
        <v>2.5</v>
      </c>
      <c r="J39" s="117"/>
      <c r="K39" s="211"/>
      <c r="L39" s="117"/>
      <c r="M39" s="214"/>
      <c r="N39" s="121">
        <f>SUM(D39+F39+H39+J39+L39)</f>
        <v>2</v>
      </c>
      <c r="O39" s="122">
        <f>SUM(E39+G39+I39+K39+M39)</f>
        <v>5.5</v>
      </c>
      <c r="P39" s="171">
        <f>SUM(D39,F39,H39,J39,L39)-S39</f>
        <v>2</v>
      </c>
      <c r="Q39" s="172">
        <f>SUM(E39,G39,I39,K39,M39)-R39</f>
        <v>5.5</v>
      </c>
      <c r="R39" s="133">
        <f>IF(COUNT(M39,K39,I39,G39,E39)=5,MIN(M39,K39,I39,G39,E39),0)</f>
        <v>0</v>
      </c>
      <c r="S39" s="133">
        <f>IF(COUNT(D39,F39,H39,J39,L39)=5,MIN(D39,F39,H39,J39,L39),0)</f>
        <v>0</v>
      </c>
    </row>
    <row r="40" spans="1:19" s="21" customFormat="1" ht="15">
      <c r="A40" s="128">
        <v>37</v>
      </c>
      <c r="B40" s="201" t="s">
        <v>166</v>
      </c>
      <c r="C40" s="201" t="s">
        <v>19</v>
      </c>
      <c r="D40" s="268"/>
      <c r="E40" s="269"/>
      <c r="F40" s="117">
        <v>1</v>
      </c>
      <c r="G40" s="211">
        <v>2</v>
      </c>
      <c r="H40" s="117">
        <v>1</v>
      </c>
      <c r="I40" s="215">
        <v>3</v>
      </c>
      <c r="J40" s="117"/>
      <c r="K40" s="211"/>
      <c r="L40" s="117"/>
      <c r="M40" s="214"/>
      <c r="N40" s="121">
        <f>SUM(D40+F40+H40+J40+L40)</f>
        <v>2</v>
      </c>
      <c r="O40" s="122">
        <f>SUM(E40+G40+I40+K40+M40)</f>
        <v>5</v>
      </c>
      <c r="P40" s="171">
        <f>SUM(D40,F40,H40,J40,L40)-S40</f>
        <v>2</v>
      </c>
      <c r="Q40" s="172">
        <f>SUM(E40,G40,I40,K40,M40)-R40</f>
        <v>5</v>
      </c>
      <c r="R40" s="133">
        <f>IF(COUNT(M40,K40,I40,G40,E40)=5,MIN(M40,K40,I40,G40,E40),0)</f>
        <v>0</v>
      </c>
      <c r="S40" s="133">
        <f>IF(COUNT(D40,F40,H40,J40,L40)=5,MIN(D40,F40,H40,J40,L40),0)</f>
        <v>0</v>
      </c>
    </row>
    <row r="41" spans="1:19" s="21" customFormat="1" ht="15">
      <c r="A41" s="128">
        <v>38</v>
      </c>
      <c r="B41" s="201" t="s">
        <v>167</v>
      </c>
      <c r="C41" s="201" t="s">
        <v>11</v>
      </c>
      <c r="D41" s="268"/>
      <c r="E41" s="269"/>
      <c r="F41" s="117">
        <v>1</v>
      </c>
      <c r="G41" s="211">
        <v>2</v>
      </c>
      <c r="H41" s="117">
        <v>1</v>
      </c>
      <c r="I41" s="215">
        <v>2</v>
      </c>
      <c r="J41" s="117"/>
      <c r="K41" s="211"/>
      <c r="L41" s="117"/>
      <c r="M41" s="214"/>
      <c r="N41" s="121">
        <f>SUM(D41+F41+H41+J41+L41)</f>
        <v>2</v>
      </c>
      <c r="O41" s="122">
        <f>SUM(E41+G41+I41+K41+M41)</f>
        <v>4</v>
      </c>
      <c r="P41" s="171">
        <f>SUM(D41,F41,H41,J41,L41)-S41</f>
        <v>2</v>
      </c>
      <c r="Q41" s="172">
        <f>SUM(E41,G41,I41,K41,M41)-R41</f>
        <v>4</v>
      </c>
      <c r="R41" s="133">
        <f>IF(COUNT(M41,K41,I41,G41,E41)=5,MIN(M41,K41,I41,G41,E41),0)</f>
        <v>0</v>
      </c>
      <c r="S41" s="133">
        <f>IF(COUNT(D41,F41,H41,J41,L41)=5,MIN(D41,F41,H41,J41,L41),0)</f>
        <v>0</v>
      </c>
    </row>
    <row r="42" spans="1:19" s="21" customFormat="1" ht="15">
      <c r="A42" s="128">
        <v>39</v>
      </c>
      <c r="B42" s="201" t="s">
        <v>218</v>
      </c>
      <c r="C42" s="201" t="s">
        <v>193</v>
      </c>
      <c r="D42" s="268"/>
      <c r="E42" s="269"/>
      <c r="F42" s="268"/>
      <c r="G42" s="269"/>
      <c r="H42" s="117">
        <v>1</v>
      </c>
      <c r="I42" s="211">
        <v>3.5</v>
      </c>
      <c r="J42" s="117"/>
      <c r="K42" s="215"/>
      <c r="L42" s="117"/>
      <c r="M42" s="197"/>
      <c r="N42" s="121">
        <f>SUM(D42+F42+H42+J42+L42)</f>
        <v>1</v>
      </c>
      <c r="O42" s="122">
        <f>SUM(E42+G42+I42+K42+M42)</f>
        <v>3.5</v>
      </c>
      <c r="P42" s="171">
        <f>SUM(D42,F42,H42,J42,L42)-S42</f>
        <v>1</v>
      </c>
      <c r="Q42" s="172">
        <f>SUM(E42,G42,I42,K42,M42)-R42</f>
        <v>3.5</v>
      </c>
      <c r="R42" s="133">
        <f>IF(COUNT(M42,K42,I42,G42,E42)=5,MIN(M42,K42,I42,G42,E42),0)</f>
        <v>0</v>
      </c>
      <c r="S42" s="133">
        <f>IF(COUNT(D42,F42,H42,J42,L42)=5,MIN(D42,F42,H42,J42,L42),0)</f>
        <v>0</v>
      </c>
    </row>
    <row r="43" spans="1:19" s="21" customFormat="1" ht="15">
      <c r="A43" s="128">
        <v>40</v>
      </c>
      <c r="B43" s="201" t="s">
        <v>220</v>
      </c>
      <c r="C43" s="201" t="s">
        <v>10</v>
      </c>
      <c r="D43" s="268"/>
      <c r="E43" s="269"/>
      <c r="F43" s="268"/>
      <c r="G43" s="269"/>
      <c r="H43" s="117">
        <v>1</v>
      </c>
      <c r="I43" s="211">
        <v>3</v>
      </c>
      <c r="J43" s="117"/>
      <c r="K43" s="215"/>
      <c r="L43" s="117"/>
      <c r="M43" s="197"/>
      <c r="N43" s="121">
        <f>SUM(D43+F43+H43+J43+L43)</f>
        <v>1</v>
      </c>
      <c r="O43" s="122">
        <f>SUM(E43+G43+I43+K43+M43)</f>
        <v>3</v>
      </c>
      <c r="P43" s="171">
        <f>SUM(D43,F43,H43,J43,L43)-S43</f>
        <v>1</v>
      </c>
      <c r="Q43" s="172">
        <f>SUM(E43,G43,I43,K43,M43)-R43</f>
        <v>3</v>
      </c>
      <c r="R43" s="133">
        <f>IF(COUNT(M43,K43,I43,G43,E43)=5,MIN(M43,K43,I43,G43,E43),0)</f>
        <v>0</v>
      </c>
      <c r="S43" s="133">
        <f>IF(COUNT(D43,F43,H43,J43,L43)=5,MIN(D43,F43,H43,J43,L43),0)</f>
        <v>0</v>
      </c>
    </row>
    <row r="44" spans="1:19" s="21" customFormat="1" ht="15">
      <c r="A44" s="128"/>
      <c r="B44" s="201" t="s">
        <v>160</v>
      </c>
      <c r="C44" s="201" t="s">
        <v>19</v>
      </c>
      <c r="D44" s="268"/>
      <c r="E44" s="269"/>
      <c r="F44" s="117">
        <v>1</v>
      </c>
      <c r="G44" s="211">
        <v>3</v>
      </c>
      <c r="H44" s="268"/>
      <c r="I44" s="271"/>
      <c r="J44" s="117"/>
      <c r="K44" s="211"/>
      <c r="L44" s="117"/>
      <c r="M44" s="214"/>
      <c r="N44" s="121">
        <f>SUM(D44+F44+H44+J44+L44)</f>
        <v>1</v>
      </c>
      <c r="O44" s="122">
        <f>SUM(E44+G44+I44+K44+M44)</f>
        <v>3</v>
      </c>
      <c r="P44" s="171">
        <f>SUM(D44,F44,H44,J44,L44)-S44</f>
        <v>1</v>
      </c>
      <c r="Q44" s="172">
        <f>SUM(E44,G44,I44,K44,M44)-R44</f>
        <v>3</v>
      </c>
      <c r="R44" s="133">
        <f>IF(COUNT(M44,K44,I44,G44,E44)=5,MIN(M44,K44,I44,G44,E44),0)</f>
        <v>0</v>
      </c>
      <c r="S44" s="133">
        <f>IF(COUNT(D44,F44,H44,J44,L44)=5,MIN(D44,F44,H44,J44,L44),0)</f>
        <v>0</v>
      </c>
    </row>
    <row r="45" spans="1:19" s="21" customFormat="1" ht="15">
      <c r="A45" s="128"/>
      <c r="B45" s="201" t="s">
        <v>228</v>
      </c>
      <c r="C45" s="201" t="s">
        <v>10</v>
      </c>
      <c r="D45" s="268"/>
      <c r="E45" s="269"/>
      <c r="F45" s="268"/>
      <c r="G45" s="269"/>
      <c r="H45" s="117">
        <v>1</v>
      </c>
      <c r="I45" s="211">
        <v>3</v>
      </c>
      <c r="J45" s="117"/>
      <c r="K45" s="215"/>
      <c r="L45" s="117"/>
      <c r="M45" s="197"/>
      <c r="N45" s="121">
        <f>SUM(D45+F45+H45+J45+L45)</f>
        <v>1</v>
      </c>
      <c r="O45" s="122">
        <f>SUM(E45+G45+I45+K45+M45)</f>
        <v>3</v>
      </c>
      <c r="P45" s="171">
        <f>SUM(D45,F45,H45,J45,L45)-S45</f>
        <v>1</v>
      </c>
      <c r="Q45" s="172">
        <f>SUM(E45,G45,I45,K45,M45)-R45</f>
        <v>3</v>
      </c>
      <c r="R45" s="133">
        <f>IF(COUNT(M45,K45,I45,G45,E45)=5,MIN(M45,K45,I45,G45,E45),0)</f>
        <v>0</v>
      </c>
      <c r="S45" s="133">
        <f>IF(COUNT(D45,F45,H45,J45,L45)=5,MIN(D45,F45,H45,J45,L45),0)</f>
        <v>0</v>
      </c>
    </row>
    <row r="46" spans="1:19" s="21" customFormat="1" ht="15">
      <c r="A46" s="128"/>
      <c r="B46" s="201" t="s">
        <v>219</v>
      </c>
      <c r="C46" s="201" t="s">
        <v>49</v>
      </c>
      <c r="D46" s="268"/>
      <c r="E46" s="269"/>
      <c r="F46" s="268"/>
      <c r="G46" s="269"/>
      <c r="H46" s="117">
        <v>1</v>
      </c>
      <c r="I46" s="211">
        <v>3</v>
      </c>
      <c r="J46" s="117"/>
      <c r="K46" s="215"/>
      <c r="L46" s="117"/>
      <c r="M46" s="197"/>
      <c r="N46" s="121">
        <f>SUM(D46+F46+H46+J46+L46)</f>
        <v>1</v>
      </c>
      <c r="O46" s="122">
        <f>SUM(E46+G46+I46+K46+M46)</f>
        <v>3</v>
      </c>
      <c r="P46" s="171">
        <f>SUM(D46,F46,H46,J46,L46)-S46</f>
        <v>1</v>
      </c>
      <c r="Q46" s="172">
        <f>SUM(E46,G46,I46,K46,M46)-R46</f>
        <v>3</v>
      </c>
      <c r="R46" s="133">
        <f>IF(COUNT(M46,K46,I46,G46,E46)=5,MIN(M46,K46,I46,G46,E46),0)</f>
        <v>0</v>
      </c>
      <c r="S46" s="133">
        <f>IF(COUNT(D46,F46,H46,J46,L46)=5,MIN(D46,F46,H46,J46,L46),0)</f>
        <v>0</v>
      </c>
    </row>
    <row r="47" spans="1:19" s="21" customFormat="1" ht="15">
      <c r="A47" s="128"/>
      <c r="B47" s="201" t="s">
        <v>156</v>
      </c>
      <c r="C47" s="201" t="s">
        <v>85</v>
      </c>
      <c r="D47" s="268"/>
      <c r="E47" s="269"/>
      <c r="F47" s="117">
        <v>1</v>
      </c>
      <c r="G47" s="211">
        <v>3</v>
      </c>
      <c r="H47" s="268"/>
      <c r="I47" s="271"/>
      <c r="J47" s="117"/>
      <c r="K47" s="211"/>
      <c r="L47" s="117"/>
      <c r="M47" s="214"/>
      <c r="N47" s="121">
        <f>SUM(D47+F47+H47+J47+L47)</f>
        <v>1</v>
      </c>
      <c r="O47" s="122">
        <f>SUM(E47+G47+I47+K47+M47)</f>
        <v>3</v>
      </c>
      <c r="P47" s="171">
        <f>SUM(D47,F47,H47,J47,L47)-S47</f>
        <v>1</v>
      </c>
      <c r="Q47" s="172">
        <f>SUM(E47,G47,I47,K47,M47)-R47</f>
        <v>3</v>
      </c>
      <c r="R47" s="133">
        <f>IF(COUNT(M47,K47,I47,G47,E47)=5,MIN(M47,K47,I47,G47,E47),0)</f>
        <v>0</v>
      </c>
      <c r="S47" s="133">
        <f>IF(COUNT(D47,F47,H47,J47,L47)=5,MIN(D47,F47,H47,J47,L47),0)</f>
        <v>0</v>
      </c>
    </row>
    <row r="48" spans="1:19" s="21" customFormat="1" ht="15">
      <c r="A48" s="128"/>
      <c r="B48" s="201" t="s">
        <v>161</v>
      </c>
      <c r="C48" s="201" t="s">
        <v>85</v>
      </c>
      <c r="D48" s="268"/>
      <c r="E48" s="269"/>
      <c r="F48" s="117">
        <v>1</v>
      </c>
      <c r="G48" s="211">
        <v>3</v>
      </c>
      <c r="H48" s="268"/>
      <c r="I48" s="271"/>
      <c r="J48" s="117"/>
      <c r="K48" s="211"/>
      <c r="L48" s="117"/>
      <c r="M48" s="214"/>
      <c r="N48" s="121">
        <f>SUM(D48+F48+H48+J48+L48)</f>
        <v>1</v>
      </c>
      <c r="O48" s="122">
        <f>SUM(E48+G48+I48+K48+M48)</f>
        <v>3</v>
      </c>
      <c r="P48" s="171">
        <f>SUM(D48,F48,H48,J48,L48)-S48</f>
        <v>1</v>
      </c>
      <c r="Q48" s="172">
        <f>SUM(E48,G48,I48,K48,M48)-R48</f>
        <v>3</v>
      </c>
      <c r="R48" s="133">
        <f>IF(COUNT(M48,K48,I48,G48,E48)=5,MIN(M48,K48,I48,G48,E48),0)</f>
        <v>0</v>
      </c>
      <c r="S48" s="133">
        <f>IF(COUNT(D48,F48,H48,J48,L48)=5,MIN(D48,F48,H48,J48,L48),0)</f>
        <v>0</v>
      </c>
    </row>
    <row r="49" spans="1:19" s="21" customFormat="1" ht="15">
      <c r="A49" s="128">
        <v>46</v>
      </c>
      <c r="B49" s="201" t="s">
        <v>100</v>
      </c>
      <c r="C49" s="201" t="s">
        <v>85</v>
      </c>
      <c r="D49" s="219">
        <v>1</v>
      </c>
      <c r="E49" s="211">
        <v>2.5</v>
      </c>
      <c r="F49" s="268"/>
      <c r="G49" s="269"/>
      <c r="H49" s="268"/>
      <c r="I49" s="271"/>
      <c r="J49" s="117"/>
      <c r="K49" s="217"/>
      <c r="L49" s="117"/>
      <c r="M49" s="214"/>
      <c r="N49" s="121">
        <f>SUM(D49+F49+H49+J49+L49)</f>
        <v>1</v>
      </c>
      <c r="O49" s="122">
        <f>SUM(E49+G49+I49+K49+M49)</f>
        <v>2.5</v>
      </c>
      <c r="P49" s="171">
        <f>SUM(D49,F49,H49,J49,L49)-S49</f>
        <v>1</v>
      </c>
      <c r="Q49" s="172">
        <f>SUM(E49,G49,I49,K49,M49)-R49</f>
        <v>2.5</v>
      </c>
      <c r="R49" s="133">
        <f>IF(COUNT(M49,K49,I49,G49,E49)=5,MIN(M49,K49,I49,G49,E49),0)</f>
        <v>0</v>
      </c>
      <c r="S49" s="133">
        <f>IF(COUNT(D49,F49,H49,J49,L49)=5,MIN(D49,F49,H49,J49,L49),0)</f>
        <v>0</v>
      </c>
    </row>
    <row r="50" spans="1:19" s="21" customFormat="1" ht="15">
      <c r="A50" s="128"/>
      <c r="B50" s="201" t="s">
        <v>164</v>
      </c>
      <c r="C50" s="201" t="s">
        <v>11</v>
      </c>
      <c r="D50" s="268"/>
      <c r="E50" s="269"/>
      <c r="F50" s="117">
        <v>1</v>
      </c>
      <c r="G50" s="211">
        <v>2.5</v>
      </c>
      <c r="H50" s="268"/>
      <c r="I50" s="271"/>
      <c r="J50" s="117"/>
      <c r="K50" s="211"/>
      <c r="L50" s="117"/>
      <c r="M50" s="214"/>
      <c r="N50" s="121">
        <f>SUM(D50+F50+H50+J50+L50)</f>
        <v>1</v>
      </c>
      <c r="O50" s="122">
        <f>SUM(E50+G50+I50+K50+M50)</f>
        <v>2.5</v>
      </c>
      <c r="P50" s="171">
        <f>SUM(D50,F50,H50,J50,L50)-S50</f>
        <v>1</v>
      </c>
      <c r="Q50" s="172">
        <f>SUM(E50,G50,I50,K50,M50)-R50</f>
        <v>2.5</v>
      </c>
      <c r="R50" s="133">
        <f>IF(COUNT(M50,K50,I50,G50,E50)=5,MIN(M50,K50,I50,G50,E50),0)</f>
        <v>0</v>
      </c>
      <c r="S50" s="133">
        <f>IF(COUNT(D50,F50,H50,J50,L50)=5,MIN(D50,F50,H50,J50,L50),0)</f>
        <v>0</v>
      </c>
    </row>
    <row r="51" spans="1:19" s="21" customFormat="1" ht="15">
      <c r="A51" s="128"/>
      <c r="B51" s="201" t="s">
        <v>163</v>
      </c>
      <c r="C51" s="201" t="s">
        <v>87</v>
      </c>
      <c r="D51" s="268"/>
      <c r="E51" s="269"/>
      <c r="F51" s="117">
        <v>1</v>
      </c>
      <c r="G51" s="211">
        <v>2.5</v>
      </c>
      <c r="H51" s="268"/>
      <c r="I51" s="271"/>
      <c r="J51" s="117"/>
      <c r="K51" s="211"/>
      <c r="L51" s="117"/>
      <c r="M51" s="214"/>
      <c r="N51" s="121">
        <f>SUM(D51+F51+H51+J51+L51)</f>
        <v>1</v>
      </c>
      <c r="O51" s="122">
        <f>SUM(E51+G51+I51+K51+M51)</f>
        <v>2.5</v>
      </c>
      <c r="P51" s="171">
        <f>SUM(D51,F51,H51,J51,L51)-S51</f>
        <v>1</v>
      </c>
      <c r="Q51" s="172">
        <f>SUM(E51,G51,I51,K51,M51)-R51</f>
        <v>2.5</v>
      </c>
      <c r="R51" s="133">
        <f>IF(COUNT(M51,K51,I51,G51,E51)=5,MIN(M51,K51,I51,G51,E51),0)</f>
        <v>0</v>
      </c>
      <c r="S51" s="133">
        <f>IF(COUNT(D51,F51,H51,J51,L51)=5,MIN(D51,F51,H51,J51,L51),0)</f>
        <v>0</v>
      </c>
    </row>
    <row r="52" spans="1:19" s="21" customFormat="1" ht="15">
      <c r="A52" s="128"/>
      <c r="B52" s="201" t="s">
        <v>78</v>
      </c>
      <c r="C52" s="201" t="s">
        <v>10</v>
      </c>
      <c r="D52" s="219">
        <v>1</v>
      </c>
      <c r="E52" s="211">
        <v>2.5</v>
      </c>
      <c r="F52" s="268"/>
      <c r="G52" s="269"/>
      <c r="H52" s="268"/>
      <c r="I52" s="271"/>
      <c r="J52" s="117"/>
      <c r="K52" s="217"/>
      <c r="L52" s="117"/>
      <c r="M52" s="129"/>
      <c r="N52" s="121">
        <f>SUM(D52+F52+H52+J52+L52)</f>
        <v>1</v>
      </c>
      <c r="O52" s="122">
        <f>SUM(E52+G52+I52+K52+M52)</f>
        <v>2.5</v>
      </c>
      <c r="P52" s="171">
        <f>SUM(D52,F52,H52,J52,L52)-S52</f>
        <v>1</v>
      </c>
      <c r="Q52" s="172">
        <f>SUM(E52,G52,I52,K52,M52)-R52</f>
        <v>2.5</v>
      </c>
      <c r="R52" s="133">
        <f>IF(COUNT(M52,K52,I52,G52,E52)=5,MIN(M52,K52,I52,G52,E52),0)</f>
        <v>0</v>
      </c>
      <c r="S52" s="133">
        <f>IF(COUNT(D52,F52,H52,J52,L52)=5,MIN(D52,F52,H52,J52,L52),0)</f>
        <v>0</v>
      </c>
    </row>
    <row r="53" spans="1:19" s="21" customFormat="1" ht="15">
      <c r="A53" s="128"/>
      <c r="B53" s="201" t="s">
        <v>76</v>
      </c>
      <c r="C53" s="201" t="s">
        <v>85</v>
      </c>
      <c r="D53" s="219">
        <v>1</v>
      </c>
      <c r="E53" s="211">
        <v>2.5</v>
      </c>
      <c r="F53" s="268"/>
      <c r="G53" s="269"/>
      <c r="H53" s="268"/>
      <c r="I53" s="271"/>
      <c r="J53" s="117"/>
      <c r="K53" s="217"/>
      <c r="L53" s="117"/>
      <c r="M53" s="197"/>
      <c r="N53" s="121">
        <f>SUM(D53+F53+H53+J53+L53)</f>
        <v>1</v>
      </c>
      <c r="O53" s="122">
        <f>SUM(E53+G53+I53+K53+M53)</f>
        <v>2.5</v>
      </c>
      <c r="P53" s="171">
        <f>SUM(D53,F53,H53,J53,L53)-S53</f>
        <v>1</v>
      </c>
      <c r="Q53" s="172">
        <f>SUM(E53,G53,I53,K53,M53)-R53</f>
        <v>2.5</v>
      </c>
      <c r="R53" s="133">
        <f>IF(COUNT(M53,K53,I53,G53,E53)=5,MIN(M53,K53,I53,G53,E53),0)</f>
        <v>0</v>
      </c>
      <c r="S53" s="133">
        <f>IF(COUNT(D53,F53,H53,J53,L53)=5,MIN(D53,F53,H53,J53,L53),0)</f>
        <v>0</v>
      </c>
    </row>
    <row r="54" spans="1:19" s="21" customFormat="1" ht="15">
      <c r="A54" s="128"/>
      <c r="B54" s="201" t="s">
        <v>77</v>
      </c>
      <c r="C54" s="201" t="s">
        <v>89</v>
      </c>
      <c r="D54" s="219">
        <v>1</v>
      </c>
      <c r="E54" s="211">
        <v>2.5</v>
      </c>
      <c r="F54" s="268"/>
      <c r="G54" s="269"/>
      <c r="H54" s="268"/>
      <c r="I54" s="271"/>
      <c r="J54" s="117"/>
      <c r="K54" s="217"/>
      <c r="L54" s="117"/>
      <c r="M54" s="129"/>
      <c r="N54" s="121">
        <f>SUM(D54+F54+H54+J54+L54)</f>
        <v>1</v>
      </c>
      <c r="O54" s="122">
        <f>SUM(E54+G54+I54+K54+M54)</f>
        <v>2.5</v>
      </c>
      <c r="P54" s="171">
        <f>SUM(D54,F54,H54,J54,L54)-S54</f>
        <v>1</v>
      </c>
      <c r="Q54" s="172">
        <f>SUM(E54,G54,I54,K54,M54)-R54</f>
        <v>2.5</v>
      </c>
      <c r="R54" s="133">
        <f>IF(COUNT(M54,K54,I54,G54,E54)=5,MIN(M54,K54,I54,G54,E54),0)</f>
        <v>0</v>
      </c>
      <c r="S54" s="133">
        <f>IF(COUNT(D54,F54,H54,J54,L54)=5,MIN(D54,F54,H54,J54,L54),0)</f>
        <v>0</v>
      </c>
    </row>
    <row r="55" spans="1:19" s="21" customFormat="1" ht="15">
      <c r="A55" s="128">
        <v>52</v>
      </c>
      <c r="B55" s="201" t="s">
        <v>224</v>
      </c>
      <c r="C55" s="201" t="s">
        <v>49</v>
      </c>
      <c r="D55" s="268"/>
      <c r="E55" s="269"/>
      <c r="F55" s="268"/>
      <c r="G55" s="269"/>
      <c r="H55" s="117">
        <v>1</v>
      </c>
      <c r="I55" s="211">
        <v>2</v>
      </c>
      <c r="J55" s="117"/>
      <c r="K55" s="215"/>
      <c r="L55" s="117"/>
      <c r="M55" s="197"/>
      <c r="N55" s="121">
        <f>SUM(D55+F55+H55+J55+L55)</f>
        <v>1</v>
      </c>
      <c r="O55" s="122">
        <f>SUM(E55+G55+I55+K55+M55)</f>
        <v>2</v>
      </c>
      <c r="P55" s="171">
        <f>SUM(D55,F55,H55,J55,L55)-S55</f>
        <v>1</v>
      </c>
      <c r="Q55" s="172">
        <f>SUM(E55,G55,I55,K55,M55)-R55</f>
        <v>2</v>
      </c>
      <c r="R55" s="133">
        <f>IF(COUNT(M55,K55,I55,G55,E55)=5,MIN(M55,K55,I55,G55,E55),0)</f>
        <v>0</v>
      </c>
      <c r="S55" s="133">
        <f>IF(COUNT(D55,F55,H55,J55,L55)=5,MIN(D55,F55,H55,J55,L55),0)</f>
        <v>0</v>
      </c>
    </row>
    <row r="56" spans="1:19" s="21" customFormat="1" ht="15">
      <c r="A56" s="128"/>
      <c r="B56" s="201" t="s">
        <v>222</v>
      </c>
      <c r="C56" s="201" t="s">
        <v>49</v>
      </c>
      <c r="D56" s="268"/>
      <c r="E56" s="269"/>
      <c r="F56" s="268"/>
      <c r="G56" s="269"/>
      <c r="H56" s="117">
        <v>1</v>
      </c>
      <c r="I56" s="211">
        <v>2</v>
      </c>
      <c r="J56" s="117"/>
      <c r="K56" s="215"/>
      <c r="L56" s="117"/>
      <c r="M56" s="197"/>
      <c r="N56" s="121">
        <f>SUM(D56+F56+H56+J56+L56)</f>
        <v>1</v>
      </c>
      <c r="O56" s="122">
        <f>SUM(E56+G56+I56+K56+M56)</f>
        <v>2</v>
      </c>
      <c r="P56" s="171">
        <f>SUM(D56,F56,H56,J56,L56)-S56</f>
        <v>1</v>
      </c>
      <c r="Q56" s="172">
        <f>SUM(E56,G56,I56,K56,M56)-R56</f>
        <v>2</v>
      </c>
      <c r="R56" s="133">
        <f>IF(COUNT(M56,K56,I56,G56,E56)=5,MIN(M56,K56,I56,G56,E56),0)</f>
        <v>0</v>
      </c>
      <c r="S56" s="133">
        <f>IF(COUNT(D56,F56,H56,J56,L56)=5,MIN(D56,F56,H56,J56,L56),0)</f>
        <v>0</v>
      </c>
    </row>
    <row r="57" spans="1:19" s="21" customFormat="1" ht="15">
      <c r="A57" s="128"/>
      <c r="B57" s="201" t="s">
        <v>225</v>
      </c>
      <c r="C57" s="201" t="s">
        <v>45</v>
      </c>
      <c r="D57" s="268"/>
      <c r="E57" s="269"/>
      <c r="F57" s="268"/>
      <c r="G57" s="269"/>
      <c r="H57" s="117">
        <v>1</v>
      </c>
      <c r="I57" s="211">
        <v>2</v>
      </c>
      <c r="J57" s="117"/>
      <c r="K57" s="215"/>
      <c r="L57" s="117"/>
      <c r="M57" s="197"/>
      <c r="N57" s="121">
        <f>SUM(D57+F57+H57+J57+L57)</f>
        <v>1</v>
      </c>
      <c r="O57" s="122">
        <f>SUM(E57+G57+I57+K57+M57)</f>
        <v>2</v>
      </c>
      <c r="P57" s="171">
        <f>SUM(D57,F57,H57,J57,L57)-S57</f>
        <v>1</v>
      </c>
      <c r="Q57" s="172">
        <f>SUM(E57,G57,I57,K57,M57)-R57</f>
        <v>2</v>
      </c>
      <c r="R57" s="133">
        <f>IF(COUNT(M57,K57,I57,G57,E57)=5,MIN(M57,K57,I57,G57,E57),0)</f>
        <v>0</v>
      </c>
      <c r="S57" s="133">
        <f>IF(COUNT(D57,F57,H57,J57,L57)=5,MIN(D57,F57,H57,J57,L57),0)</f>
        <v>0</v>
      </c>
    </row>
    <row r="58" spans="1:19" s="21" customFormat="1" ht="15">
      <c r="A58" s="128"/>
      <c r="B58" s="201" t="s">
        <v>221</v>
      </c>
      <c r="C58" s="201" t="s">
        <v>10</v>
      </c>
      <c r="D58" s="268"/>
      <c r="E58" s="269"/>
      <c r="F58" s="268"/>
      <c r="G58" s="269"/>
      <c r="H58" s="117">
        <v>1</v>
      </c>
      <c r="I58" s="211">
        <v>2</v>
      </c>
      <c r="J58" s="117"/>
      <c r="K58" s="215"/>
      <c r="L58" s="117"/>
      <c r="M58" s="197"/>
      <c r="N58" s="121">
        <f>SUM(D58+F58+H58+J58+L58)</f>
        <v>1</v>
      </c>
      <c r="O58" s="122">
        <f>SUM(E58+G58+I58+K58+M58)</f>
        <v>2</v>
      </c>
      <c r="P58" s="171">
        <f>SUM(D58,F58,H58,J58,L58)-S58</f>
        <v>1</v>
      </c>
      <c r="Q58" s="172">
        <f>SUM(E58,G58,I58,K58,M58)-R58</f>
        <v>2</v>
      </c>
      <c r="R58" s="133">
        <f>IF(COUNT(M58,K58,I58,G58,E58)=5,MIN(M58,K58,I58,G58,E58),0)</f>
        <v>0</v>
      </c>
      <c r="S58" s="133">
        <f>IF(COUNT(D58,F58,H58,J58,L58)=5,MIN(D58,F58,H58,J58,L58),0)</f>
        <v>0</v>
      </c>
    </row>
    <row r="59" spans="1:19" s="21" customFormat="1" ht="15">
      <c r="A59" s="128"/>
      <c r="B59" s="201" t="s">
        <v>229</v>
      </c>
      <c r="C59" s="201" t="s">
        <v>10</v>
      </c>
      <c r="D59" s="268"/>
      <c r="E59" s="269"/>
      <c r="F59" s="268"/>
      <c r="G59" s="269"/>
      <c r="H59" s="117">
        <v>1</v>
      </c>
      <c r="I59" s="211">
        <v>2</v>
      </c>
      <c r="J59" s="117"/>
      <c r="K59" s="215"/>
      <c r="L59" s="117"/>
      <c r="M59" s="197"/>
      <c r="N59" s="121">
        <f>SUM(D59+F59+H59+J59+L59)</f>
        <v>1</v>
      </c>
      <c r="O59" s="122">
        <f>SUM(E59+G59+I59+K59+M59)</f>
        <v>2</v>
      </c>
      <c r="P59" s="171">
        <f>SUM(D59,F59,H59,J59,L59)-S59</f>
        <v>1</v>
      </c>
      <c r="Q59" s="172">
        <f>SUM(E59,G59,I59,K59,M59)-R59</f>
        <v>2</v>
      </c>
      <c r="R59" s="133">
        <f>IF(COUNT(M59,K59,I59,G59,E59)=5,MIN(M59,K59,I59,G59,E59),0)</f>
        <v>0</v>
      </c>
      <c r="S59" s="133">
        <f>IF(COUNT(D59,F59,H59,J59,L59)=5,MIN(D59,F59,H59,J59,L59),0)</f>
        <v>0</v>
      </c>
    </row>
    <row r="60" spans="1:19" s="21" customFormat="1" ht="15">
      <c r="A60" s="128"/>
      <c r="B60" s="201" t="s">
        <v>81</v>
      </c>
      <c r="C60" s="201" t="s">
        <v>88</v>
      </c>
      <c r="D60" s="219">
        <v>1</v>
      </c>
      <c r="E60" s="218">
        <v>2</v>
      </c>
      <c r="F60" s="268"/>
      <c r="G60" s="269"/>
      <c r="H60" s="268"/>
      <c r="I60" s="271"/>
      <c r="J60" s="117"/>
      <c r="K60" s="217"/>
      <c r="L60" s="117"/>
      <c r="M60" s="214"/>
      <c r="N60" s="121">
        <f>SUM(D60+F60+H60+J60+L60)</f>
        <v>1</v>
      </c>
      <c r="O60" s="122">
        <f>SUM(E60+G60+I60+K60+M60)</f>
        <v>2</v>
      </c>
      <c r="P60" s="171">
        <f>SUM(D60,F60,H60,J60,L60)-S60</f>
        <v>1</v>
      </c>
      <c r="Q60" s="172">
        <f>SUM(E60,G60,I60,K60,M60)-R60</f>
        <v>2</v>
      </c>
      <c r="R60" s="133">
        <f>IF(COUNT(M60,K60,I60,G60,E60)=5,MIN(M60,K60,I60,G60,E60),0)</f>
        <v>0</v>
      </c>
      <c r="S60" s="133">
        <f>IF(COUNT(D60,F60,H60,J60,L60)=5,MIN(D60,F60,H60,J60,L60),0)</f>
        <v>0</v>
      </c>
    </row>
    <row r="61" spans="1:19" s="21" customFormat="1" ht="15">
      <c r="A61" s="128"/>
      <c r="B61" s="201" t="s">
        <v>165</v>
      </c>
      <c r="C61" s="201" t="s">
        <v>49</v>
      </c>
      <c r="D61" s="268"/>
      <c r="E61" s="269"/>
      <c r="F61" s="117">
        <v>1</v>
      </c>
      <c r="G61" s="211">
        <v>2</v>
      </c>
      <c r="H61" s="268"/>
      <c r="I61" s="271"/>
      <c r="J61" s="117"/>
      <c r="K61" s="211"/>
      <c r="L61" s="117"/>
      <c r="M61" s="214"/>
      <c r="N61" s="121">
        <f>SUM(D61+F61+H61+J61+L61)</f>
        <v>1</v>
      </c>
      <c r="O61" s="122">
        <f>SUM(E61+G61+I61+K61+M61)</f>
        <v>2</v>
      </c>
      <c r="P61" s="171">
        <f>SUM(D61,F61,H61,J61,L61)-S61</f>
        <v>1</v>
      </c>
      <c r="Q61" s="172">
        <f>SUM(E61,G61,I61,K61,M61)-R61</f>
        <v>2</v>
      </c>
      <c r="R61" s="133">
        <f>IF(COUNT(M61,K61,I61,G61,E61)=5,MIN(M61,K61,I61,G61,E61),0)</f>
        <v>0</v>
      </c>
      <c r="S61" s="133">
        <f>IF(COUNT(D61,F61,H61,J61,L61)=5,MIN(D61,F61,H61,J61,L61),0)</f>
        <v>0</v>
      </c>
    </row>
    <row r="62" spans="1:19" s="21" customFormat="1" ht="15">
      <c r="A62" s="128">
        <v>59</v>
      </c>
      <c r="B62" s="201" t="s">
        <v>101</v>
      </c>
      <c r="C62" s="201" t="s">
        <v>85</v>
      </c>
      <c r="D62" s="219">
        <v>1</v>
      </c>
      <c r="E62" s="211">
        <v>1.5</v>
      </c>
      <c r="F62" s="268"/>
      <c r="G62" s="269"/>
      <c r="H62" s="268"/>
      <c r="I62" s="271"/>
      <c r="J62" s="117"/>
      <c r="K62" s="215"/>
      <c r="L62" s="117"/>
      <c r="M62" s="197"/>
      <c r="N62" s="121">
        <f>SUM(D62+F62+H62+J62+L62)</f>
        <v>1</v>
      </c>
      <c r="O62" s="122">
        <f>SUM(E62+G62+I62+K62+M62)</f>
        <v>1.5</v>
      </c>
      <c r="P62" s="171">
        <f>SUM(D62,F62,H62,J62,L62)-S62</f>
        <v>1</v>
      </c>
      <c r="Q62" s="172">
        <f>SUM(E62,G62,I62,K62,M62)-R62</f>
        <v>1.5</v>
      </c>
      <c r="R62" s="133">
        <f>IF(COUNT(M62,K62,I62,G62,E62)=5,MIN(M62,K62,I62,G62,E62),0)</f>
        <v>0</v>
      </c>
      <c r="S62" s="133">
        <f>IF(COUNT(D62,F62,H62,J62,L62)=5,MIN(D62,F62,H62,J62,L62),0)</f>
        <v>0</v>
      </c>
    </row>
    <row r="63" spans="1:19" s="21" customFormat="1" ht="15">
      <c r="A63" s="128"/>
      <c r="B63" s="201" t="s">
        <v>227</v>
      </c>
      <c r="C63" s="201" t="s">
        <v>10</v>
      </c>
      <c r="D63" s="268"/>
      <c r="E63" s="269"/>
      <c r="F63" s="268"/>
      <c r="G63" s="269"/>
      <c r="H63" s="117">
        <v>1</v>
      </c>
      <c r="I63" s="211">
        <v>1.5</v>
      </c>
      <c r="J63" s="117"/>
      <c r="K63" s="215"/>
      <c r="L63" s="117"/>
      <c r="M63" s="197"/>
      <c r="N63" s="121">
        <f>SUM(D63+F63+H63+J63+L63)</f>
        <v>1</v>
      </c>
      <c r="O63" s="122">
        <f>SUM(E63+G63+I63+K63+M63)</f>
        <v>1.5</v>
      </c>
      <c r="P63" s="171">
        <f>SUM(D63,F63,H63,J63,L63)-S63</f>
        <v>1</v>
      </c>
      <c r="Q63" s="172">
        <f>SUM(E63,G63,I63,K63,M63)-R63</f>
        <v>1.5</v>
      </c>
      <c r="R63" s="133">
        <f>IF(COUNT(M63,K63,I63,G63,E63)=5,MIN(M63,K63,I63,G63,E63),0)</f>
        <v>0</v>
      </c>
      <c r="S63" s="133">
        <f>IF(COUNT(D63,F63,H63,J63,L63)=5,MIN(D63,F63,H63,J63,L63),0)</f>
        <v>0</v>
      </c>
    </row>
    <row r="64" spans="1:19" s="21" customFormat="1" ht="15">
      <c r="A64" s="128"/>
      <c r="B64" s="201" t="s">
        <v>84</v>
      </c>
      <c r="C64" s="201" t="s">
        <v>49</v>
      </c>
      <c r="D64" s="219">
        <v>1</v>
      </c>
      <c r="E64" s="211">
        <v>1.5</v>
      </c>
      <c r="F64" s="268"/>
      <c r="G64" s="269"/>
      <c r="H64" s="268"/>
      <c r="I64" s="271"/>
      <c r="J64" s="117"/>
      <c r="K64" s="211"/>
      <c r="L64" s="117"/>
      <c r="M64" s="214"/>
      <c r="N64" s="121">
        <f>SUM(D64+F64+H64+J64+L64)</f>
        <v>1</v>
      </c>
      <c r="O64" s="122">
        <f>SUM(E64+G64+I64+K64+M64)</f>
        <v>1.5</v>
      </c>
      <c r="P64" s="171">
        <f>SUM(D64,F64,H64,J64,L64)-S64</f>
        <v>1</v>
      </c>
      <c r="Q64" s="172">
        <f>SUM(E64,G64,I64,K64,M64)-R64</f>
        <v>1.5</v>
      </c>
      <c r="R64" s="133">
        <f>IF(COUNT(M64,K64,I64,G64,E64)=5,MIN(M64,K64,I64,G64,E64),0)</f>
        <v>0</v>
      </c>
      <c r="S64" s="133">
        <f>IF(COUNT(D64,F64,H64,J64,L64)=5,MIN(D64,F64,H64,J64,L64),0)</f>
        <v>0</v>
      </c>
    </row>
    <row r="65" spans="1:19" s="21" customFormat="1" ht="15">
      <c r="A65" s="128">
        <v>62</v>
      </c>
      <c r="B65" s="201" t="s">
        <v>226</v>
      </c>
      <c r="C65" s="201" t="s">
        <v>88</v>
      </c>
      <c r="D65" s="268"/>
      <c r="E65" s="269"/>
      <c r="F65" s="268"/>
      <c r="G65" s="269"/>
      <c r="H65" s="117">
        <v>1</v>
      </c>
      <c r="I65" s="211">
        <v>1</v>
      </c>
      <c r="J65" s="117"/>
      <c r="K65" s="215"/>
      <c r="L65" s="117"/>
      <c r="M65" s="197"/>
      <c r="N65" s="121">
        <f>SUM(D65+F65+H65+J65+L65)</f>
        <v>1</v>
      </c>
      <c r="O65" s="122">
        <f>SUM(E65+G65+I65+K65+M65)</f>
        <v>1</v>
      </c>
      <c r="P65" s="171">
        <f>SUM(D65,F65,H65,J65,L65)-S65</f>
        <v>1</v>
      </c>
      <c r="Q65" s="172">
        <f>SUM(E65,G65,I65,K65,M65)-R65</f>
        <v>1</v>
      </c>
      <c r="R65" s="133">
        <f>IF(COUNT(M65,K65,I65,G65,E65)=5,MIN(M65,K65,I65,G65,E65),0)</f>
        <v>0</v>
      </c>
      <c r="S65" s="133">
        <f>IF(COUNT(D65,F65,H65,J65,L65)=5,MIN(D65,F65,H65,J65,L65),0)</f>
        <v>0</v>
      </c>
    </row>
    <row r="66" spans="1:19" s="21" customFormat="1" ht="15">
      <c r="A66" s="128"/>
      <c r="B66" s="201" t="s">
        <v>168</v>
      </c>
      <c r="C66" s="201" t="s">
        <v>19</v>
      </c>
      <c r="D66" s="268"/>
      <c r="E66" s="269"/>
      <c r="F66" s="117">
        <v>1</v>
      </c>
      <c r="G66" s="211">
        <v>1</v>
      </c>
      <c r="H66" s="268"/>
      <c r="I66" s="271"/>
      <c r="J66" s="117"/>
      <c r="K66" s="211"/>
      <c r="L66" s="117"/>
      <c r="M66" s="214"/>
      <c r="N66" s="121">
        <f>SUM(D66+F66+H66+J66+L66)</f>
        <v>1</v>
      </c>
      <c r="O66" s="122">
        <f>SUM(E66+G66+I66+K66+M66)</f>
        <v>1</v>
      </c>
      <c r="P66" s="171">
        <f>SUM(D66,F66,H66,J66,L66)-S66</f>
        <v>1</v>
      </c>
      <c r="Q66" s="172">
        <f>SUM(E66,G66,I66,K66,M66)-R66</f>
        <v>1</v>
      </c>
      <c r="R66" s="133">
        <f>IF(COUNT(M66,K66,I66,G66,E66)=5,MIN(M66,K66,I66,G66,E66),0)</f>
        <v>0</v>
      </c>
      <c r="S66" s="133">
        <f>IF(COUNT(D66,F66,H66,J66,L66)=5,MIN(D66,F66,H66,J66,L66),0)</f>
        <v>0</v>
      </c>
    </row>
    <row r="67" spans="1:19" s="21" customFormat="1" ht="15.75" thickBot="1">
      <c r="A67" s="128">
        <v>64</v>
      </c>
      <c r="B67" s="201" t="s">
        <v>223</v>
      </c>
      <c r="C67" s="201"/>
      <c r="D67" s="268"/>
      <c r="E67" s="269"/>
      <c r="F67" s="268"/>
      <c r="G67" s="269"/>
      <c r="H67" s="117">
        <v>1</v>
      </c>
      <c r="I67" s="211">
        <v>0</v>
      </c>
      <c r="J67" s="117"/>
      <c r="K67" s="215"/>
      <c r="L67" s="117"/>
      <c r="M67" s="197"/>
      <c r="N67" s="121">
        <f>SUM(D67+F67+H67+J67+L67)</f>
        <v>1</v>
      </c>
      <c r="O67" s="122">
        <f>SUM(E67+G67+I67+K67+M67)</f>
        <v>0</v>
      </c>
      <c r="P67" s="171">
        <f>SUM(D67,F67,H67,J67,L67)-S67</f>
        <v>1</v>
      </c>
      <c r="Q67" s="172">
        <f>SUM(E67,G67,I67,K67,M67)-R67</f>
        <v>0</v>
      </c>
      <c r="R67" s="133">
        <f>IF(COUNT(M67,K67,I67,G67,E67)=5,MIN(M67,K67,I67,G67,E67),0)</f>
        <v>0</v>
      </c>
      <c r="S67" s="133">
        <f>IF(COUNT(D67,F67,H67,J67,L67)=5,MIN(D67,F67,H67,J67,L67),0)</f>
        <v>0</v>
      </c>
    </row>
    <row r="68" spans="1:17" s="21" customFormat="1" ht="15.75" thickBot="1">
      <c r="A68" s="59" t="s">
        <v>14</v>
      </c>
      <c r="B68" s="75"/>
      <c r="C68" s="76"/>
      <c r="D68" s="62"/>
      <c r="E68" s="63"/>
      <c r="F68" s="62"/>
      <c r="G68" s="63"/>
      <c r="H68" s="62"/>
      <c r="I68" s="63"/>
      <c r="J68" s="62"/>
      <c r="K68" s="63"/>
      <c r="L68" s="62"/>
      <c r="M68" s="64"/>
      <c r="N68" s="65" t="s">
        <v>9</v>
      </c>
      <c r="O68" s="66" t="s">
        <v>6</v>
      </c>
      <c r="P68" s="67" t="s">
        <v>9</v>
      </c>
      <c r="Q68" s="66" t="s">
        <v>6</v>
      </c>
    </row>
    <row r="69" spans="1:19" s="15" customFormat="1" ht="15">
      <c r="A69" s="207">
        <v>1</v>
      </c>
      <c r="B69" s="220" t="s">
        <v>67</v>
      </c>
      <c r="C69" s="220" t="s">
        <v>85</v>
      </c>
      <c r="D69" s="178">
        <v>17</v>
      </c>
      <c r="E69" s="187">
        <v>4</v>
      </c>
      <c r="F69" s="221">
        <v>20</v>
      </c>
      <c r="G69" s="196">
        <v>5.5</v>
      </c>
      <c r="H69" s="178">
        <v>20</v>
      </c>
      <c r="I69" s="196">
        <v>5.5</v>
      </c>
      <c r="J69" s="178"/>
      <c r="K69" s="196"/>
      <c r="L69" s="178"/>
      <c r="M69" s="145"/>
      <c r="N69" s="146">
        <f>SUM(D69+F69+H69+J69+L69)</f>
        <v>57</v>
      </c>
      <c r="O69" s="147">
        <f>SUM(E69+G69+I69+K69+M69)</f>
        <v>15</v>
      </c>
      <c r="P69" s="174">
        <f>SUM(D69,F69,H69,J69,L69)-S69</f>
        <v>57</v>
      </c>
      <c r="Q69" s="175">
        <f>SUM(E69,G69,I69,K69,M69)-R69</f>
        <v>15</v>
      </c>
      <c r="R69" s="133">
        <f>IF(COUNT(M69,K69,I69,G69,E69)=5,MIN(M69,K69,I69,G69,E69),0)</f>
        <v>0</v>
      </c>
      <c r="S69" s="133">
        <f>IF(COUNT(D69,F69,H69,J69,L69)=5,MIN(D69,F69,H69,J69,L69),0)</f>
        <v>0</v>
      </c>
    </row>
    <row r="70" spans="1:21" s="15" customFormat="1" ht="15">
      <c r="A70" s="128">
        <v>2</v>
      </c>
      <c r="B70" s="234" t="s">
        <v>104</v>
      </c>
      <c r="C70" s="201" t="s">
        <v>85</v>
      </c>
      <c r="D70" s="123">
        <v>20</v>
      </c>
      <c r="E70" s="173">
        <v>5</v>
      </c>
      <c r="F70" s="124">
        <v>17</v>
      </c>
      <c r="G70" s="125">
        <v>5</v>
      </c>
      <c r="H70" s="123">
        <v>18</v>
      </c>
      <c r="I70" s="125">
        <v>5</v>
      </c>
      <c r="J70" s="123"/>
      <c r="K70" s="125"/>
      <c r="L70" s="123"/>
      <c r="M70" s="200"/>
      <c r="N70" s="131">
        <f>SUM(D70+F70+H70+J70+L70)</f>
        <v>55</v>
      </c>
      <c r="O70" s="132">
        <f>SUM(E70+G70+I70+K70+M70)</f>
        <v>15</v>
      </c>
      <c r="P70" s="171">
        <f>SUM(D70,F70,H70,J70,L70)-S70</f>
        <v>55</v>
      </c>
      <c r="Q70" s="172">
        <f>SUM(E70,G70,I70,K70,M70)-R70</f>
        <v>15</v>
      </c>
      <c r="R70" s="133">
        <f>IF(COUNT(M70,K70,I70,G70,E70)=5,MIN(M70,K70,I70,G70,E70),0)</f>
        <v>0</v>
      </c>
      <c r="S70" s="133">
        <f>IF(COUNT(D70,F70,H70,J70,L70)=5,MIN(D70,F70,H70,J70,L70),0)</f>
        <v>0</v>
      </c>
      <c r="T70" s="18"/>
      <c r="U70" s="18"/>
    </row>
    <row r="71" spans="1:21" s="15" customFormat="1" ht="15">
      <c r="A71" s="128">
        <v>3</v>
      </c>
      <c r="B71" s="201" t="s">
        <v>61</v>
      </c>
      <c r="C71" s="201" t="s">
        <v>85</v>
      </c>
      <c r="D71" s="123">
        <v>18</v>
      </c>
      <c r="E71" s="170">
        <v>5</v>
      </c>
      <c r="F71" s="118">
        <v>18</v>
      </c>
      <c r="G71" s="129">
        <v>5</v>
      </c>
      <c r="H71" s="117">
        <v>16</v>
      </c>
      <c r="I71" s="129">
        <v>4</v>
      </c>
      <c r="J71" s="117"/>
      <c r="K71" s="129"/>
      <c r="L71" s="117"/>
      <c r="M71" s="129"/>
      <c r="N71" s="131">
        <f>SUM(D71+F71+H71+J71+L71)</f>
        <v>52</v>
      </c>
      <c r="O71" s="132">
        <f>SUM(E71+G71+I71+K71+M71)</f>
        <v>14</v>
      </c>
      <c r="P71" s="171">
        <f>SUM(D71,F71,H71,J71,L71)-S71</f>
        <v>52</v>
      </c>
      <c r="Q71" s="172">
        <f>SUM(E71,G71,I71,K71,M71)-R71</f>
        <v>14</v>
      </c>
      <c r="R71" s="133">
        <f>IF(COUNT(M71,K71,I71,G71,E71)=5,MIN(M71,K71,I71,G71,E71),0)</f>
        <v>0</v>
      </c>
      <c r="S71" s="133">
        <f>IF(COUNT(D71,F71,H71,J71,L71)=5,MIN(D71,F71,H71,J71,L71),0)</f>
        <v>0</v>
      </c>
      <c r="T71" s="21"/>
      <c r="U71" s="21"/>
    </row>
    <row r="72" spans="1:21" s="15" customFormat="1" ht="15">
      <c r="A72" s="128">
        <v>4</v>
      </c>
      <c r="B72" s="201" t="s">
        <v>96</v>
      </c>
      <c r="C72" s="201" t="s">
        <v>10</v>
      </c>
      <c r="D72" s="117">
        <v>15</v>
      </c>
      <c r="E72" s="173">
        <v>3</v>
      </c>
      <c r="F72" s="124">
        <v>16</v>
      </c>
      <c r="G72" s="125">
        <v>4</v>
      </c>
      <c r="H72" s="123">
        <v>15</v>
      </c>
      <c r="I72" s="125">
        <v>3</v>
      </c>
      <c r="J72" s="123"/>
      <c r="K72" s="125"/>
      <c r="L72" s="123"/>
      <c r="M72" s="200"/>
      <c r="N72" s="121">
        <f>SUM(D72+F72+H72+J72+L72)</f>
        <v>46</v>
      </c>
      <c r="O72" s="122">
        <f>SUM(E72+G72+I72+K72+M72)</f>
        <v>10</v>
      </c>
      <c r="P72" s="171">
        <f>SUM(D72,F72,H72,J72,L72)-S72</f>
        <v>46</v>
      </c>
      <c r="Q72" s="172">
        <f>SUM(E72,G72,I72,K72,M72)-R72</f>
        <v>10</v>
      </c>
      <c r="R72" s="133">
        <f>IF(COUNT(M72,K72,I72,G72,E72)=5,MIN(M72,K72,I72,G72,E72),0)</f>
        <v>0</v>
      </c>
      <c r="S72" s="133">
        <f>IF(COUNT(D72,F72,H72,J72,L72)=5,MIN(D72,F72,H72,J72,L72),0)</f>
        <v>0</v>
      </c>
      <c r="T72" s="21"/>
      <c r="U72" s="21"/>
    </row>
    <row r="73" spans="1:21" s="15" customFormat="1" ht="15">
      <c r="A73" s="128">
        <v>5</v>
      </c>
      <c r="B73" s="201" t="s">
        <v>69</v>
      </c>
      <c r="C73" s="201" t="s">
        <v>87</v>
      </c>
      <c r="D73" s="117">
        <v>16</v>
      </c>
      <c r="E73" s="173">
        <v>4</v>
      </c>
      <c r="F73" s="270"/>
      <c r="G73" s="269"/>
      <c r="H73" s="123">
        <v>17</v>
      </c>
      <c r="I73" s="125">
        <v>4</v>
      </c>
      <c r="J73" s="123"/>
      <c r="K73" s="125"/>
      <c r="L73" s="123"/>
      <c r="M73" s="200"/>
      <c r="N73" s="131">
        <f>SUM(D73+F73+H73+J73+L73)</f>
        <v>33</v>
      </c>
      <c r="O73" s="132">
        <f>SUM(E73+G73+I73+K73+M73)</f>
        <v>8</v>
      </c>
      <c r="P73" s="171">
        <f>SUM(D73,F73,H73,J73,L73)-S73</f>
        <v>33</v>
      </c>
      <c r="Q73" s="172">
        <f>SUM(E73,G73,I73,K73,M73)-R73</f>
        <v>8</v>
      </c>
      <c r="R73" s="133">
        <f>IF(COUNT(M73,K73,I73,G73,E73)=5,MIN(M73,K73,I73,G73,E73),0)</f>
        <v>0</v>
      </c>
      <c r="S73" s="133">
        <f>IF(COUNT(D73,F73,H73,J73,L73)=5,MIN(D73,F73,H73,J73,L73),0)</f>
        <v>0</v>
      </c>
      <c r="T73" s="21"/>
      <c r="U73" s="21"/>
    </row>
    <row r="74" spans="1:21" s="15" customFormat="1" ht="15">
      <c r="A74" s="128">
        <v>6</v>
      </c>
      <c r="B74" s="201" t="s">
        <v>170</v>
      </c>
      <c r="C74" s="201" t="s">
        <v>88</v>
      </c>
      <c r="D74" s="268"/>
      <c r="E74" s="271"/>
      <c r="F74" s="124">
        <v>14</v>
      </c>
      <c r="G74" s="125">
        <v>1</v>
      </c>
      <c r="H74" s="123">
        <v>13</v>
      </c>
      <c r="I74" s="125">
        <v>2</v>
      </c>
      <c r="J74" s="123"/>
      <c r="K74" s="125"/>
      <c r="L74" s="123"/>
      <c r="M74" s="200"/>
      <c r="N74" s="131">
        <f>SUM(D74+F74+H74+J74+L74)</f>
        <v>27</v>
      </c>
      <c r="O74" s="132">
        <f>SUM(E74+G74+I74+K74+M74)</f>
        <v>3</v>
      </c>
      <c r="P74" s="171">
        <f>SUM(D74,F74,H74,J74,L74)-S74</f>
        <v>27</v>
      </c>
      <c r="Q74" s="172">
        <f>SUM(E74,G74,I74,K74,M74)-R74</f>
        <v>3</v>
      </c>
      <c r="R74" s="133">
        <f>IF(COUNT(M74,K74,I74,G74,E74)=5,MIN(M74,K74,I74,G74,E74),0)</f>
        <v>0</v>
      </c>
      <c r="S74" s="133">
        <f>IF(COUNT(D74,F74,H74,J74,L74)=5,MIN(D74,F74,H74,J74,L74),0)</f>
        <v>0</v>
      </c>
      <c r="T74" s="21"/>
      <c r="U74" s="21"/>
    </row>
    <row r="75" spans="1:21" s="15" customFormat="1" ht="15">
      <c r="A75" s="128">
        <v>7</v>
      </c>
      <c r="B75" s="201" t="s">
        <v>169</v>
      </c>
      <c r="C75" s="201" t="s">
        <v>85</v>
      </c>
      <c r="D75" s="268"/>
      <c r="E75" s="271"/>
      <c r="F75" s="123">
        <v>15</v>
      </c>
      <c r="G75" s="125">
        <v>3</v>
      </c>
      <c r="H75" s="268"/>
      <c r="I75" s="271"/>
      <c r="J75" s="123"/>
      <c r="K75" s="125"/>
      <c r="L75" s="123"/>
      <c r="M75" s="200"/>
      <c r="N75" s="131">
        <f>SUM(D75+F75+H75+J75+L75)</f>
        <v>15</v>
      </c>
      <c r="O75" s="132">
        <f>SUM(E75+G75+I75+K75+M75)</f>
        <v>3</v>
      </c>
      <c r="P75" s="171">
        <f>SUM(D75,F75,H75,J75,L75)-S75</f>
        <v>15</v>
      </c>
      <c r="Q75" s="172">
        <f>SUM(E75,G75,I75,K75,M75)-R75</f>
        <v>3</v>
      </c>
      <c r="R75" s="133">
        <f>IF(COUNT(M75,K75,I75,G75,E75)=5,MIN(M75,K75,I75,G75,E75),0)</f>
        <v>0</v>
      </c>
      <c r="S75" s="133">
        <f>IF(COUNT(D75,F75,H75,J75,L75)=5,MIN(D75,F75,H75,J75,L75),0)</f>
        <v>0</v>
      </c>
      <c r="T75" s="21"/>
      <c r="U75" s="21"/>
    </row>
    <row r="76" spans="1:21" s="18" customFormat="1" ht="15">
      <c r="A76" s="128">
        <v>8</v>
      </c>
      <c r="B76" s="201" t="s">
        <v>230</v>
      </c>
      <c r="C76" s="201" t="s">
        <v>87</v>
      </c>
      <c r="D76" s="268"/>
      <c r="E76" s="271"/>
      <c r="F76" s="270"/>
      <c r="G76" s="269"/>
      <c r="H76" s="123">
        <v>14</v>
      </c>
      <c r="I76" s="125">
        <v>2</v>
      </c>
      <c r="J76" s="123"/>
      <c r="K76" s="125"/>
      <c r="L76" s="123"/>
      <c r="M76" s="200"/>
      <c r="N76" s="131">
        <f>SUM(D76+F76+H76+J76+L76)</f>
        <v>14</v>
      </c>
      <c r="O76" s="132">
        <f>SUM(E76+G76+I76+K76+M76)</f>
        <v>2</v>
      </c>
      <c r="P76" s="171">
        <f>SUM(D76,F76,H76,J76,L76)-S76</f>
        <v>14</v>
      </c>
      <c r="Q76" s="172">
        <f>SUM(E76,G76,I76,K76,M76)-R76</f>
        <v>2</v>
      </c>
      <c r="R76" s="133">
        <f>IF(COUNT(M76,K76,I76,G76,E76)=5,MIN(M76,K76,I76,G76,E76),0)</f>
        <v>0</v>
      </c>
      <c r="S76" s="133">
        <f>IF(COUNT(D76,F76,H76,J76,L76)=5,MIN(D76,F76,H76,J76,L76),0)</f>
        <v>0</v>
      </c>
      <c r="T76" s="21"/>
      <c r="U76" s="21"/>
    </row>
    <row r="77" spans="1:21" s="18" customFormat="1" ht="15.75" thickBot="1">
      <c r="A77" s="186"/>
      <c r="B77" s="222" t="s">
        <v>83</v>
      </c>
      <c r="C77" s="222" t="s">
        <v>10</v>
      </c>
      <c r="D77" s="337">
        <v>14</v>
      </c>
      <c r="E77" s="338">
        <v>2</v>
      </c>
      <c r="F77" s="340"/>
      <c r="G77" s="273"/>
      <c r="H77" s="272"/>
      <c r="I77" s="273"/>
      <c r="J77" s="180"/>
      <c r="K77" s="223"/>
      <c r="L77" s="180"/>
      <c r="M77" s="224"/>
      <c r="N77" s="225">
        <f>SUM(D77+F77+H77+J77+L77)</f>
        <v>14</v>
      </c>
      <c r="O77" s="226">
        <f>SUM(E77+G77+I77+K77+M77)</f>
        <v>2</v>
      </c>
      <c r="P77" s="176">
        <f>SUM(D77,F77,H77,J77,L77)-S77</f>
        <v>14</v>
      </c>
      <c r="Q77" s="177">
        <f>SUM(E77,G77,I77,K77,M77)-R77</f>
        <v>2</v>
      </c>
      <c r="R77" s="133">
        <f>IF(COUNT(M77,K77,I77,G77,E77)=5,MIN(M77,K77,I77,G77,E77),0)</f>
        <v>0</v>
      </c>
      <c r="S77" s="133">
        <f>IF(COUNT(D77,F77,H77,J77,L77)=5,MIN(D77,F77,H77,J77,L77),0)</f>
        <v>0</v>
      </c>
      <c r="T77" s="21"/>
      <c r="U77" s="21"/>
    </row>
    <row r="78" spans="1:17" s="21" customFormat="1" ht="15">
      <c r="A78" s="27"/>
      <c r="D78" s="28"/>
      <c r="E78" s="29"/>
      <c r="F78" s="30"/>
      <c r="G78" s="29"/>
      <c r="H78" s="31"/>
      <c r="I78" s="29"/>
      <c r="J78" s="32"/>
      <c r="K78" s="29"/>
      <c r="L78" s="31"/>
      <c r="M78" s="29"/>
      <c r="N78" s="32"/>
      <c r="O78" s="32"/>
      <c r="P78" s="32"/>
      <c r="Q78" s="32"/>
    </row>
    <row r="79" spans="1:17" s="21" customFormat="1" ht="15">
      <c r="A79" s="27"/>
      <c r="D79" s="28"/>
      <c r="E79" s="29"/>
      <c r="F79" s="30"/>
      <c r="G79" s="29"/>
      <c r="H79" s="31"/>
      <c r="I79" s="29"/>
      <c r="J79" s="32"/>
      <c r="K79" s="29"/>
      <c r="L79" s="31"/>
      <c r="M79" s="29"/>
      <c r="N79" s="32"/>
      <c r="O79" s="32"/>
      <c r="P79" s="32"/>
      <c r="Q79" s="32"/>
    </row>
    <row r="80" spans="2:6" ht="15.75">
      <c r="B80" s="72"/>
      <c r="C80" s="21"/>
      <c r="D80" s="28"/>
      <c r="E80" s="29"/>
      <c r="F80" s="30"/>
    </row>
    <row r="81" spans="2:6" ht="15.75">
      <c r="B81" s="15" t="s">
        <v>103</v>
      </c>
      <c r="C81" s="21"/>
      <c r="D81" s="28"/>
      <c r="E81" s="29"/>
      <c r="F81" s="30"/>
    </row>
    <row r="82" ht="15.75">
      <c r="B82" s="72" t="s">
        <v>21</v>
      </c>
    </row>
    <row r="84" spans="1:2" ht="15.75">
      <c r="A84" s="80"/>
      <c r="B84" s="1" t="s">
        <v>102</v>
      </c>
    </row>
  </sheetData>
  <sheetProtection/>
  <mergeCells count="10">
    <mergeCell ref="J3:K3"/>
    <mergeCell ref="J2:K2"/>
    <mergeCell ref="L3:M3"/>
    <mergeCell ref="D2:E2"/>
    <mergeCell ref="D3:E3"/>
    <mergeCell ref="F2:G2"/>
    <mergeCell ref="F3:G3"/>
    <mergeCell ref="H3:I3"/>
    <mergeCell ref="H2:I2"/>
    <mergeCell ref="L2:M2"/>
  </mergeCells>
  <printOptions/>
  <pageMargins left="0.3937007874015748" right="0.31496062992125984" top="0.38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2014-01-16T05:45:47Z</cp:lastPrinted>
  <dcterms:created xsi:type="dcterms:W3CDTF">2002-10-17T18:53:27Z</dcterms:created>
  <dcterms:modified xsi:type="dcterms:W3CDTF">2015-01-12T08:42:48Z</dcterms:modified>
  <cp:category/>
  <cp:version/>
  <cp:contentType/>
  <cp:contentStatus/>
</cp:coreProperties>
</file>