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\Desktop\"/>
    </mc:Choice>
  </mc:AlternateContent>
  <xr:revisionPtr revIDLastSave="0" documentId="8_{95496E0F-6649-47A6-A44B-622CA032D5F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odle pořadí" sheetId="11" r:id="rId1"/>
    <sheet name="Start listina" sheetId="17" r:id="rId2"/>
    <sheet name="Nasazení" sheetId="4" r:id="rId3"/>
    <sheet name="Medailisté" sheetId="19" r:id="rId4"/>
  </sheets>
  <definedNames>
    <definedName name="_xlnm._FilterDatabase" localSheetId="2" hidden="1">Nasazení!$K$2:$M$15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11" l="1"/>
  <c r="R32" i="11" l="1"/>
  <c r="R30" i="11"/>
  <c r="R26" i="11"/>
  <c r="R35" i="11"/>
  <c r="R34" i="11"/>
  <c r="R27" i="11" l="1"/>
  <c r="R22" i="11"/>
  <c r="R15" i="11"/>
  <c r="R20" i="11"/>
  <c r="R33" i="11"/>
  <c r="R28" i="11"/>
  <c r="R18" i="11"/>
  <c r="R8" i="11"/>
  <c r="R25" i="11"/>
  <c r="R24" i="11"/>
  <c r="R7" i="11"/>
  <c r="R16" i="11"/>
  <c r="R21" i="11"/>
  <c r="R23" i="11"/>
  <c r="R31" i="11"/>
  <c r="R14" i="11"/>
  <c r="R29" i="11"/>
  <c r="R17" i="11"/>
  <c r="R19" i="11"/>
  <c r="R9" i="11"/>
  <c r="R13" i="11"/>
  <c r="R12" i="11"/>
  <c r="R6" i="11"/>
  <c r="R10" i="11"/>
  <c r="R5" i="11"/>
  <c r="T36" i="11" l="1"/>
</calcChain>
</file>

<file path=xl/sharedStrings.xml><?xml version="1.0" encoding="utf-8"?>
<sst xmlns="http://schemas.openxmlformats.org/spreadsheetml/2006/main" count="460" uniqueCount="194">
  <si>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</si>
  <si>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</si>
  <si>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</si>
  <si>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</si>
  <si>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</si>
  <si>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</si>
  <si>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</si>
  <si>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</si>
  <si>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</si>
  <si>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</si>
  <si>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</si>
  <si>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</si>
  <si>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</si>
  <si>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</si>
  <si>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</si>
  <si>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</si>
  <si>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</si>
  <si>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</si>
  <si>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</si>
  <si>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</si>
  <si>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</si>
  <si>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</si>
  <si>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</si>
  <si>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</si>
  <si>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</si>
  <si>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</si>
  <si>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</si>
  <si>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</si>
  <si>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</si>
  <si>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</si>
  <si>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</si>
  <si>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</si>
  <si>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Body</t>
  </si>
  <si>
    <t>1. kolo</t>
  </si>
  <si>
    <t>2. kolo</t>
  </si>
  <si>
    <t>21.</t>
  </si>
  <si>
    <t>22.</t>
  </si>
  <si>
    <t>Kaňák Vladimír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</si>
  <si>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</si>
  <si>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</si>
  <si>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</si>
  <si>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</si>
  <si>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</si>
  <si>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</si>
  <si>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</si>
  <si>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</si>
  <si>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</si>
  <si>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</si>
  <si>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</si>
  <si>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</si>
  <si>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</si>
  <si>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</si>
  <si>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Benčo Pavel</t>
  </si>
  <si>
    <t>Štěpán Patrik</t>
  </si>
  <si>
    <t>Bilczewski Kacper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</si>
  <si>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</si>
  <si>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</si>
  <si>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</si>
  <si>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</si>
  <si>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</si>
  <si>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</si>
  <si>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</si>
  <si>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</si>
  <si>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FIDE ELO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</si>
  <si>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</si>
  <si>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</si>
  <si>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</si>
  <si>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</si>
  <si>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</si>
  <si>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</si>
  <si>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</si>
  <si>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</si>
  <si>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</si>
  <si>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</si>
  <si>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</si>
  <si>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</si>
  <si>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</si>
  <si>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</si>
  <si>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</si>
  <si>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</si>
  <si>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</si>
  <si>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</si>
  <si>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</si>
  <si>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</si>
  <si>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</si>
  <si>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</si>
  <si>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</si>
  <si>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Dohrávky - předehrávky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</si>
  <si>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</si>
  <si>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</si>
  <si>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</si>
  <si>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</si>
  <si>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</si>
  <si>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</si>
  <si>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</si>
  <si>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</si>
  <si>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</si>
  <si>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</si>
  <si>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</si>
  <si>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</si>
  <si>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</si>
  <si>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</si>
  <si>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</si>
  <si>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</si>
  <si>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</si>
  <si>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</si>
  <si>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</si>
  <si>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Zmelty David</t>
  </si>
  <si>
    <t>Schenk Tomáš</t>
  </si>
  <si>
    <t>podzim 2018</t>
  </si>
  <si>
    <t>?</t>
  </si>
  <si>
    <t>Buchtová Viktorie</t>
  </si>
  <si>
    <t>Osina Jaromír</t>
  </si>
  <si>
    <t>SUMA</t>
  </si>
  <si>
    <t>St.čís.</t>
  </si>
  <si>
    <t>ČS ELO</t>
  </si>
  <si>
    <t>nasazovací</t>
  </si>
  <si>
    <t>koeficient</t>
  </si>
  <si>
    <t>Oddíl</t>
  </si>
  <si>
    <t>BŠŠ</t>
  </si>
  <si>
    <t>neregistrovaný</t>
  </si>
  <si>
    <t>jaro 2019</t>
  </si>
  <si>
    <t>Paseka M.</t>
  </si>
  <si>
    <t>Paseka Matyáš</t>
  </si>
  <si>
    <t>podzim 2019</t>
  </si>
  <si>
    <t>Buchta B.</t>
  </si>
  <si>
    <t>Nasazovací koeficient</t>
  </si>
  <si>
    <t>TJ Dobratice</t>
  </si>
  <si>
    <t>TJ Sokol Metylovice</t>
  </si>
  <si>
    <t>Lacková Ludmila</t>
  </si>
  <si>
    <t>1 - 0</t>
  </si>
  <si>
    <t>0 - 1</t>
  </si>
  <si>
    <t>jaro 2020</t>
  </si>
  <si>
    <t>Konečný Jakub</t>
  </si>
  <si>
    <t>Bužek Přemysl</t>
  </si>
  <si>
    <t>Kalus Čestmír</t>
  </si>
  <si>
    <t>Lacková Lucie</t>
  </si>
  <si>
    <t>Lička Denis</t>
  </si>
  <si>
    <t>Adamec Tomáš</t>
  </si>
  <si>
    <t>Pravec Pavel</t>
  </si>
  <si>
    <t>Martikán Jiří</t>
  </si>
  <si>
    <t>Pecha Vladan</t>
  </si>
  <si>
    <t>Horková Tereza</t>
  </si>
  <si>
    <t>Pravec Martin</t>
  </si>
  <si>
    <t>Číslo partie - FIDE ELO soupeře</t>
  </si>
  <si>
    <t>Prům. ELO</t>
  </si>
  <si>
    <t>podzim 2020</t>
  </si>
  <si>
    <t>Saforek M.</t>
  </si>
  <si>
    <t>Postupová tabulka</t>
  </si>
  <si>
    <t>Startovní listina</t>
  </si>
  <si>
    <t>Interchess</t>
  </si>
  <si>
    <t>1/2</t>
  </si>
  <si>
    <t>Létal Hynek</t>
  </si>
  <si>
    <t>8.kolo</t>
  </si>
  <si>
    <t>6.kolo</t>
  </si>
  <si>
    <t>4.kolo</t>
  </si>
  <si>
    <t>Osina Jaroslav</t>
  </si>
  <si>
    <t>Kožušník Jan</t>
  </si>
  <si>
    <t>Růčka Lev David</t>
  </si>
  <si>
    <t>nedohráno</t>
  </si>
  <si>
    <t>podzim 2021</t>
  </si>
  <si>
    <t>covid</t>
  </si>
  <si>
    <t>x</t>
  </si>
  <si>
    <t>jaro 2021</t>
  </si>
  <si>
    <t>Tauš</t>
  </si>
  <si>
    <t>Lavrišin</t>
  </si>
  <si>
    <t>Pecha</t>
  </si>
  <si>
    <t>Zmelty</t>
  </si>
  <si>
    <t>Klus</t>
  </si>
  <si>
    <t>Frank</t>
  </si>
  <si>
    <t>Osina</t>
  </si>
  <si>
    <t>Pravec P.</t>
  </si>
  <si>
    <t>Růčka</t>
  </si>
  <si>
    <t>Martikán</t>
  </si>
  <si>
    <t>Lacková Lud.</t>
  </si>
  <si>
    <t>Buchtová</t>
  </si>
  <si>
    <t>Buchta</t>
  </si>
  <si>
    <t>Adamec</t>
  </si>
  <si>
    <t>Saforek</t>
  </si>
  <si>
    <t>Schenk</t>
  </si>
  <si>
    <t>Lička</t>
  </si>
  <si>
    <t>Horková</t>
  </si>
  <si>
    <t>Boháč</t>
  </si>
  <si>
    <t>Lacková Luc.</t>
  </si>
  <si>
    <t>Konečný</t>
  </si>
  <si>
    <t>Bužek</t>
  </si>
  <si>
    <t>Kubala</t>
  </si>
  <si>
    <t>Vyvial</t>
  </si>
  <si>
    <t>Kalus</t>
  </si>
  <si>
    <t>Pravec M.</t>
  </si>
  <si>
    <t>Martikánová</t>
  </si>
  <si>
    <t>Martikánová Amálie</t>
  </si>
  <si>
    <t>Létal</t>
  </si>
  <si>
    <t>Kožušník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</si>
</sst>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49" fontId="0" fillId="0" borderId="0" xfId="0" applyNumberFormat="1" applyAlignment="1">
      <alignment horizontal="center"/>
    </xf>
    <xf numFmtId="0" fontId="2" fillId="0" borderId="0" xfId="0" applyFont="1"/>
    <xf numFmtId="0" fontId="0" fillId="0" borderId="3" xfId="0" applyBorder="1"/>
    <xf numFmtId="0" fontId="4" fillId="0" borderId="0" xfId="0" applyFont="1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3" xfId="0" applyFont="1" applyBorder="1"/>
    <xf numFmtId="0" fontId="7" fillId="0" borderId="3" xfId="0" applyFont="1" applyBorder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5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left"/>
    </xf>
    <xf numFmtId="0" fontId="5" fillId="0" borderId="0" xfId="0" applyFont="1"/>
    <xf numFmtId="0" fontId="7" fillId="8" borderId="3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left"/>
    </xf>
    <xf numFmtId="0" fontId="7" fillId="9" borderId="3" xfId="0" applyFont="1" applyFill="1" applyBorder="1" applyAlignment="1">
      <alignment horizontal="left"/>
    </xf>
    <xf numFmtId="0" fontId="7" fillId="9" borderId="3" xfId="0" applyFont="1" applyFill="1" applyBorder="1"/>
    <xf numFmtId="0" fontId="7" fillId="9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left"/>
    </xf>
    <xf numFmtId="0" fontId="7" fillId="7" borderId="3" xfId="0" applyFont="1" applyFill="1" applyBorder="1" applyAlignment="1">
      <alignment horizontal="center"/>
    </xf>
    <xf numFmtId="0" fontId="6" fillId="0" borderId="0" xfId="0" applyFont="1"/>
    <xf numFmtId="0" fontId="5" fillId="0" borderId="0" xfId="0" applyFont="1" applyFill="1"/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11" fillId="0" borderId="0" xfId="0" applyFont="1" applyFill="1"/>
    <xf numFmtId="49" fontId="5" fillId="0" borderId="0" xfId="0" applyNumberFormat="1" applyFont="1" applyAlignment="1"/>
    <xf numFmtId="49" fontId="0" fillId="0" borderId="3" xfId="0" applyNumberFormat="1" applyBorder="1" applyAlignment="1">
      <alignment horizontal="center"/>
    </xf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/>
    </xf>
    <xf numFmtId="0" fontId="13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5" fillId="3" borderId="3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5" fillId="3" borderId="0" xfId="0" applyFont="1" applyFill="1"/>
    <xf numFmtId="0" fontId="2" fillId="3" borderId="3" xfId="0" applyFont="1" applyFill="1" applyBorder="1"/>
    <xf numFmtId="49" fontId="2" fillId="3" borderId="3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16" fillId="0" borderId="0" xfId="0" applyFont="1"/>
    <xf numFmtId="0" fontId="7" fillId="2" borderId="3" xfId="0" applyFont="1" applyFill="1" applyBorder="1" applyAlignment="1">
      <alignment horizontal="center"/>
    </xf>
    <xf numFmtId="0" fontId="7" fillId="3" borderId="3" xfId="0" applyFont="1" applyFill="1" applyBorder="1"/>
    <xf numFmtId="0" fontId="7" fillId="3" borderId="4" xfId="0" applyFont="1" applyFill="1" applyBorder="1"/>
    <xf numFmtId="0" fontId="7" fillId="3" borderId="1" xfId="0" applyFont="1" applyFill="1" applyBorder="1"/>
    <xf numFmtId="0" fontId="7" fillId="3" borderId="7" xfId="0" applyFont="1" applyFill="1" applyBorder="1"/>
    <xf numFmtId="1" fontId="7" fillId="3" borderId="3" xfId="0" applyNumberFormat="1" applyFont="1" applyFill="1" applyBorder="1" applyAlignment="1">
      <alignment horizontal="center"/>
    </xf>
    <xf numFmtId="0" fontId="2" fillId="0" borderId="3" xfId="0" applyFont="1" applyBorder="1"/>
    <xf numFmtId="0" fontId="7" fillId="3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wrapText="1"/>
    </xf>
    <xf numFmtId="0" fontId="17" fillId="3" borderId="3" xfId="0" applyFont="1" applyFill="1" applyBorder="1" applyAlignment="1">
      <alignment wrapText="1"/>
    </xf>
    <xf numFmtId="0" fontId="14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center"/>
    </xf>
    <xf numFmtId="0" fontId="12" fillId="4" borderId="3" xfId="0" applyFont="1" applyFill="1" applyBorder="1" applyAlignment="1">
      <alignment horizontal="center" wrapText="1"/>
    </xf>
    <xf numFmtId="0" fontId="12" fillId="7" borderId="3" xfId="0" applyFont="1" applyFill="1" applyBorder="1" applyAlignment="1">
      <alignment horizontal="center" wrapText="1"/>
    </xf>
    <xf numFmtId="0" fontId="7" fillId="2" borderId="3" xfId="0" applyFont="1" applyFill="1" applyBorder="1"/>
    <xf numFmtId="0" fontId="7" fillId="2" borderId="4" xfId="0" applyFont="1" applyFill="1" applyBorder="1"/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99"/>
      <color rgb="FFFFFF99"/>
      <color rgb="FF99FF66"/>
      <color rgb="FF33CC33"/>
      <color rgb="FFFFFF66"/>
      <color rgb="FFFA8EE5"/>
      <color rgb="FFF7D7F2"/>
      <color rgb="FFCCECFF"/>
      <color rgb="FFFF66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3" sqref="F13"/>
    </sheetView>
  </sheetViews>
  <sheetFormatPr defaultRowHeight="15" outlineLevelCol="1" x14ac:dyDescent="0.25"/>
  <cols>
    <col min="1" max="1" width="7.140625" bestFit="1" customWidth="1"/>
    <col min="2" max="2" width="7.140625" customWidth="1"/>
    <col min="3" max="3" width="21.7109375" customWidth="1"/>
    <col min="4" max="4" width="9.28515625" bestFit="1" customWidth="1"/>
    <col min="5" max="5" width="7.28515625" bestFit="1" customWidth="1"/>
    <col min="6" max="6" width="5.7109375" bestFit="1" customWidth="1"/>
    <col min="7" max="17" width="5.7109375" style="34" hidden="1" customWidth="1" outlineLevel="1"/>
    <col min="18" max="18" width="10.85546875" style="34" bestFit="1" customWidth="1" collapsed="1"/>
    <col min="20" max="20" width="11" bestFit="1" customWidth="1"/>
  </cols>
  <sheetData>
    <row r="1" spans="1:20" ht="18.75" x14ac:dyDescent="0.3">
      <c r="A1" s="34"/>
      <c r="B1" s="35" t="s">
        <v>148</v>
      </c>
      <c r="C1" s="34"/>
      <c r="D1" s="34"/>
      <c r="E1" s="34"/>
      <c r="F1" s="34"/>
    </row>
    <row r="2" spans="1:20" s="34" customFormat="1" ht="18.75" x14ac:dyDescent="0.3">
      <c r="B2" s="35"/>
    </row>
    <row r="3" spans="1:20" ht="18.75" x14ac:dyDescent="0.3">
      <c r="A3" s="34"/>
      <c r="B3" s="34"/>
      <c r="C3" s="35"/>
      <c r="D3" s="34"/>
      <c r="E3" s="34"/>
      <c r="F3" s="34"/>
      <c r="G3" s="79" t="s">
        <v>144</v>
      </c>
      <c r="H3" s="80"/>
      <c r="I3" s="80"/>
      <c r="J3" s="80"/>
      <c r="K3" s="80"/>
      <c r="L3" s="80"/>
      <c r="M3" s="80"/>
      <c r="N3" s="80"/>
      <c r="O3" s="80"/>
      <c r="P3" s="80"/>
      <c r="Q3" s="80"/>
      <c r="R3" s="54"/>
      <c r="T3" s="38" t="s">
        <v>116</v>
      </c>
    </row>
    <row r="4" spans="1:20" ht="17.25" x14ac:dyDescent="0.3">
      <c r="A4" s="38" t="s">
        <v>39</v>
      </c>
      <c r="B4" s="38" t="s">
        <v>114</v>
      </c>
      <c r="C4" s="37" t="s">
        <v>0</v>
      </c>
      <c r="D4" s="38" t="s">
        <v>63</v>
      </c>
      <c r="E4" s="38" t="s">
        <v>115</v>
      </c>
      <c r="F4" s="38" t="s">
        <v>32</v>
      </c>
      <c r="G4" s="55" t="s">
        <v>6</v>
      </c>
      <c r="H4" s="55" t="s">
        <v>7</v>
      </c>
      <c r="I4" s="55" t="s">
        <v>8</v>
      </c>
      <c r="J4" s="55" t="s">
        <v>9</v>
      </c>
      <c r="K4" s="55" t="s">
        <v>10</v>
      </c>
      <c r="L4" s="55" t="s">
        <v>11</v>
      </c>
      <c r="M4" s="55" t="s">
        <v>12</v>
      </c>
      <c r="N4" s="55" t="s">
        <v>13</v>
      </c>
      <c r="O4" s="55" t="s">
        <v>14</v>
      </c>
      <c r="P4" s="55" t="s">
        <v>15</v>
      </c>
      <c r="Q4" s="55" t="s">
        <v>16</v>
      </c>
      <c r="R4" s="38" t="s">
        <v>145</v>
      </c>
      <c r="T4" s="40" t="s">
        <v>117</v>
      </c>
    </row>
    <row r="5" spans="1:20" ht="18.600000000000001" customHeight="1" x14ac:dyDescent="0.3">
      <c r="A5" s="39" t="s">
        <v>6</v>
      </c>
      <c r="B5" s="53">
        <v>3</v>
      </c>
      <c r="C5" s="67" t="s">
        <v>28</v>
      </c>
      <c r="D5" s="65">
        <v>1897</v>
      </c>
      <c r="E5" s="42"/>
      <c r="F5" s="75">
        <v>4.5</v>
      </c>
      <c r="G5" s="56">
        <v>1951</v>
      </c>
      <c r="H5" s="56">
        <v>1682</v>
      </c>
      <c r="I5" s="56"/>
      <c r="J5" s="56"/>
      <c r="K5" s="56"/>
      <c r="L5" s="56"/>
      <c r="M5" s="56"/>
      <c r="N5" s="56"/>
      <c r="O5" s="56"/>
      <c r="P5" s="56"/>
      <c r="Q5" s="57"/>
      <c r="R5" s="60">
        <f t="shared" ref="R5:R35" si="0">AVERAGE(G5:Q5)</f>
        <v>1816.5</v>
      </c>
      <c r="T5" s="53">
        <v>2</v>
      </c>
    </row>
    <row r="6" spans="1:20" s="34" customFormat="1" ht="18.600000000000001" customHeight="1" x14ac:dyDescent="0.3">
      <c r="A6" s="39" t="s">
        <v>7</v>
      </c>
      <c r="B6" s="53">
        <v>1</v>
      </c>
      <c r="C6" s="72" t="s">
        <v>26</v>
      </c>
      <c r="D6" s="69">
        <v>2000</v>
      </c>
      <c r="E6" s="42"/>
      <c r="F6" s="75">
        <v>4.5</v>
      </c>
      <c r="G6" s="58">
        <v>1519</v>
      </c>
      <c r="H6" s="58">
        <v>1682</v>
      </c>
      <c r="I6" s="58">
        <v>1565</v>
      </c>
      <c r="J6" s="58"/>
      <c r="K6" s="58"/>
      <c r="L6" s="58"/>
      <c r="M6" s="58"/>
      <c r="N6" s="58"/>
      <c r="O6" s="58"/>
      <c r="P6" s="58"/>
      <c r="Q6" s="59"/>
      <c r="R6" s="60">
        <f t="shared" si="0"/>
        <v>1588.6666666666667</v>
      </c>
      <c r="T6" s="71">
        <v>2</v>
      </c>
    </row>
    <row r="7" spans="1:20" ht="18.600000000000001" customHeight="1" x14ac:dyDescent="0.3">
      <c r="A7" s="39" t="s">
        <v>8</v>
      </c>
      <c r="B7" s="53">
        <v>8</v>
      </c>
      <c r="C7" s="67" t="s">
        <v>137</v>
      </c>
      <c r="D7" s="65">
        <v>1522</v>
      </c>
      <c r="E7" s="42"/>
      <c r="F7" s="75">
        <v>4</v>
      </c>
      <c r="G7" s="56">
        <v>1385</v>
      </c>
      <c r="H7" s="56">
        <v>1322</v>
      </c>
      <c r="I7" s="56">
        <v>1519</v>
      </c>
      <c r="J7" s="56"/>
      <c r="K7" s="56"/>
      <c r="L7" s="56"/>
      <c r="M7" s="56"/>
      <c r="N7" s="56"/>
      <c r="O7" s="56"/>
      <c r="P7" s="56"/>
      <c r="Q7" s="57"/>
      <c r="R7" s="60">
        <f t="shared" si="0"/>
        <v>1408.6666666666667</v>
      </c>
      <c r="T7" s="53">
        <v>2</v>
      </c>
    </row>
    <row r="8" spans="1:20" ht="18.600000000000001" customHeight="1" x14ac:dyDescent="0.3">
      <c r="A8" s="39" t="s">
        <v>9</v>
      </c>
      <c r="B8" s="26">
        <v>21</v>
      </c>
      <c r="C8" s="67" t="s">
        <v>140</v>
      </c>
      <c r="D8" s="65">
        <v>1247</v>
      </c>
      <c r="E8" s="42"/>
      <c r="F8" s="76">
        <v>4</v>
      </c>
      <c r="G8" s="77"/>
      <c r="H8" s="56">
        <v>1410</v>
      </c>
      <c r="I8" s="56">
        <v>1322</v>
      </c>
      <c r="J8" s="56"/>
      <c r="K8" s="56"/>
      <c r="L8" s="56"/>
      <c r="M8" s="56"/>
      <c r="N8" s="56"/>
      <c r="O8" s="56"/>
      <c r="P8" s="56"/>
      <c r="Q8" s="57"/>
      <c r="R8" s="60">
        <f t="shared" si="0"/>
        <v>1366</v>
      </c>
      <c r="T8" s="26">
        <v>1</v>
      </c>
    </row>
    <row r="9" spans="1:20" ht="18.600000000000001" customHeight="1" x14ac:dyDescent="0.3">
      <c r="A9" s="39" t="s">
        <v>11</v>
      </c>
      <c r="B9" s="53">
        <v>5</v>
      </c>
      <c r="C9" s="67" t="s">
        <v>60</v>
      </c>
      <c r="D9" s="65">
        <v>1699</v>
      </c>
      <c r="E9" s="42"/>
      <c r="F9" s="75">
        <v>3.5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  <c r="R9" s="60" t="e">
        <f t="shared" si="0"/>
        <v>#DIV/0!</v>
      </c>
      <c r="T9" s="53">
        <v>2</v>
      </c>
    </row>
    <row r="10" spans="1:20" ht="18.600000000000001" customHeight="1" x14ac:dyDescent="0.3">
      <c r="A10" s="39" t="s">
        <v>12</v>
      </c>
      <c r="B10" s="53">
        <v>6</v>
      </c>
      <c r="C10" s="67" t="s">
        <v>47</v>
      </c>
      <c r="D10" s="65">
        <v>1682</v>
      </c>
      <c r="E10" s="42"/>
      <c r="F10" s="75">
        <v>3.5</v>
      </c>
      <c r="G10" s="56">
        <v>1415</v>
      </c>
      <c r="H10" s="56">
        <v>2000</v>
      </c>
      <c r="I10" s="56">
        <v>1897</v>
      </c>
      <c r="J10" s="56"/>
      <c r="K10" s="56"/>
      <c r="L10" s="56"/>
      <c r="M10" s="56"/>
      <c r="N10" s="56"/>
      <c r="O10" s="56"/>
      <c r="P10" s="56"/>
      <c r="Q10" s="57"/>
      <c r="R10" s="60">
        <f t="shared" si="0"/>
        <v>1770.6666666666667</v>
      </c>
      <c r="T10" s="53">
        <v>2</v>
      </c>
    </row>
    <row r="11" spans="1:20" ht="18.600000000000001" customHeight="1" x14ac:dyDescent="0.3">
      <c r="A11" s="39" t="s">
        <v>13</v>
      </c>
      <c r="B11" s="53">
        <v>7</v>
      </c>
      <c r="C11" s="67" t="s">
        <v>30</v>
      </c>
      <c r="D11" s="65">
        <v>1565</v>
      </c>
      <c r="E11" s="42"/>
      <c r="F11" s="75">
        <v>3.5</v>
      </c>
      <c r="G11" s="56">
        <v>1410</v>
      </c>
      <c r="H11" s="56">
        <v>2000</v>
      </c>
      <c r="I11" s="56"/>
      <c r="J11" s="56"/>
      <c r="K11" s="56"/>
      <c r="L11" s="56"/>
      <c r="M11" s="56"/>
      <c r="N11" s="56"/>
      <c r="O11" s="56"/>
      <c r="P11" s="56"/>
      <c r="Q11" s="57"/>
      <c r="R11" s="60">
        <f t="shared" si="0"/>
        <v>1705</v>
      </c>
      <c r="T11" s="53">
        <v>2</v>
      </c>
    </row>
    <row r="12" spans="1:20" ht="18.600000000000001" customHeight="1" x14ac:dyDescent="0.3">
      <c r="A12" s="39" t="s">
        <v>14</v>
      </c>
      <c r="B12" s="53">
        <v>2</v>
      </c>
      <c r="C12" s="67" t="s">
        <v>106</v>
      </c>
      <c r="D12" s="65">
        <v>1951</v>
      </c>
      <c r="E12" s="42"/>
      <c r="F12" s="75">
        <v>3.5</v>
      </c>
      <c r="G12" s="56">
        <v>1498</v>
      </c>
      <c r="H12" s="56">
        <v>1897</v>
      </c>
      <c r="I12" s="56"/>
      <c r="J12" s="56"/>
      <c r="K12" s="56"/>
      <c r="L12" s="56"/>
      <c r="M12" s="56"/>
      <c r="N12" s="56"/>
      <c r="O12" s="56"/>
      <c r="P12" s="56"/>
      <c r="Q12" s="57"/>
      <c r="R12" s="60">
        <f t="shared" si="0"/>
        <v>1697.5</v>
      </c>
      <c r="T12" s="53">
        <v>2</v>
      </c>
    </row>
    <row r="13" spans="1:20" ht="18.600000000000001" customHeight="1" x14ac:dyDescent="0.3">
      <c r="A13" s="39" t="s">
        <v>15</v>
      </c>
      <c r="B13" s="53">
        <v>10</v>
      </c>
      <c r="C13" s="67" t="s">
        <v>31</v>
      </c>
      <c r="D13" s="65">
        <v>1498</v>
      </c>
      <c r="E13" s="42"/>
      <c r="F13" s="75">
        <v>3.5</v>
      </c>
      <c r="G13" s="56">
        <v>1951</v>
      </c>
      <c r="H13" s="56">
        <v>1468</v>
      </c>
      <c r="I13" s="56">
        <v>1415</v>
      </c>
      <c r="J13" s="56"/>
      <c r="K13" s="56"/>
      <c r="L13" s="56"/>
      <c r="M13" s="56"/>
      <c r="N13" s="56"/>
      <c r="O13" s="56"/>
      <c r="P13" s="56"/>
      <c r="Q13" s="57"/>
      <c r="R13" s="60">
        <f t="shared" si="0"/>
        <v>1611.3333333333333</v>
      </c>
      <c r="S13" s="34"/>
      <c r="T13" s="53">
        <v>2</v>
      </c>
    </row>
    <row r="14" spans="1:20" ht="18.600000000000001" customHeight="1" x14ac:dyDescent="0.3">
      <c r="A14" s="39" t="s">
        <v>16</v>
      </c>
      <c r="B14" s="26">
        <v>13</v>
      </c>
      <c r="C14" s="67" t="s">
        <v>62</v>
      </c>
      <c r="D14" s="65">
        <v>1468</v>
      </c>
      <c r="E14" s="42"/>
      <c r="F14" s="76">
        <v>3.5</v>
      </c>
      <c r="G14" s="56">
        <v>1498</v>
      </c>
      <c r="H14" s="56">
        <v>1310</v>
      </c>
      <c r="I14" s="56"/>
      <c r="J14" s="56"/>
      <c r="K14" s="56"/>
      <c r="L14" s="56"/>
      <c r="M14" s="56"/>
      <c r="N14" s="56"/>
      <c r="O14" s="56"/>
      <c r="P14" s="56"/>
      <c r="Q14" s="57"/>
      <c r="R14" s="60">
        <f t="shared" si="0"/>
        <v>1404</v>
      </c>
      <c r="S14" s="34"/>
      <c r="T14" s="26">
        <v>1</v>
      </c>
    </row>
    <row r="15" spans="1:20" ht="18.600000000000001" customHeight="1" x14ac:dyDescent="0.3">
      <c r="A15" s="39" t="s">
        <v>17</v>
      </c>
      <c r="B15" s="53">
        <v>9</v>
      </c>
      <c r="C15" s="67" t="s">
        <v>111</v>
      </c>
      <c r="D15" s="65">
        <v>1519</v>
      </c>
      <c r="E15" s="42"/>
      <c r="F15" s="75">
        <v>3</v>
      </c>
      <c r="G15" s="56">
        <v>2000</v>
      </c>
      <c r="H15" s="56">
        <v>1768</v>
      </c>
      <c r="I15" s="56">
        <v>1522</v>
      </c>
      <c r="J15" s="56"/>
      <c r="K15" s="56"/>
      <c r="L15" s="56"/>
      <c r="M15" s="56"/>
      <c r="N15" s="56"/>
      <c r="O15" s="56"/>
      <c r="P15" s="56"/>
      <c r="Q15" s="57"/>
      <c r="R15" s="60">
        <f t="shared" si="0"/>
        <v>1763.3333333333333</v>
      </c>
      <c r="S15" s="34"/>
      <c r="T15" s="53">
        <v>2</v>
      </c>
    </row>
    <row r="16" spans="1:20" ht="18.600000000000001" customHeight="1" x14ac:dyDescent="0.3">
      <c r="A16" s="39" t="s">
        <v>18</v>
      </c>
      <c r="B16" s="26">
        <v>12</v>
      </c>
      <c r="C16" s="67" t="s">
        <v>138</v>
      </c>
      <c r="D16" s="65">
        <v>1481</v>
      </c>
      <c r="E16" s="42"/>
      <c r="F16" s="76">
        <v>3</v>
      </c>
      <c r="G16" s="56">
        <v>1768</v>
      </c>
      <c r="H16" s="56">
        <v>1385</v>
      </c>
      <c r="I16" s="56"/>
      <c r="J16" s="56"/>
      <c r="K16" s="56"/>
      <c r="L16" s="56"/>
      <c r="M16" s="56"/>
      <c r="N16" s="56"/>
      <c r="O16" s="56"/>
      <c r="P16" s="56"/>
      <c r="Q16" s="57"/>
      <c r="R16" s="60">
        <f t="shared" si="0"/>
        <v>1576.5</v>
      </c>
      <c r="S16" s="34"/>
      <c r="T16" s="26">
        <v>1</v>
      </c>
    </row>
    <row r="17" spans="1:20" ht="18.600000000000001" customHeight="1" x14ac:dyDescent="0.3">
      <c r="A17" s="39" t="s">
        <v>19</v>
      </c>
      <c r="B17" s="53">
        <v>4</v>
      </c>
      <c r="C17" s="67" t="s">
        <v>141</v>
      </c>
      <c r="D17" s="65">
        <v>1768</v>
      </c>
      <c r="E17" s="42"/>
      <c r="F17" s="75">
        <v>3</v>
      </c>
      <c r="G17" s="56">
        <v>1481</v>
      </c>
      <c r="H17" s="56">
        <v>1519</v>
      </c>
      <c r="I17" s="56">
        <v>1228</v>
      </c>
      <c r="J17" s="56"/>
      <c r="K17" s="56"/>
      <c r="L17" s="56"/>
      <c r="M17" s="56"/>
      <c r="N17" s="56"/>
      <c r="O17" s="56"/>
      <c r="P17" s="56"/>
      <c r="Q17" s="57"/>
      <c r="R17" s="60">
        <f t="shared" si="0"/>
        <v>1409.3333333333333</v>
      </c>
      <c r="S17" s="34"/>
      <c r="T17" s="53">
        <v>2</v>
      </c>
    </row>
    <row r="18" spans="1:20" ht="18.600000000000001" customHeight="1" x14ac:dyDescent="0.3">
      <c r="A18" s="39" t="s">
        <v>20</v>
      </c>
      <c r="B18" s="62">
        <v>26</v>
      </c>
      <c r="C18" s="67" t="s">
        <v>152</v>
      </c>
      <c r="D18" s="65">
        <v>1195</v>
      </c>
      <c r="E18" s="42"/>
      <c r="F18" s="64">
        <v>3</v>
      </c>
      <c r="G18" s="56">
        <v>1323</v>
      </c>
      <c r="H18" s="77"/>
      <c r="I18" s="56">
        <v>1082</v>
      </c>
      <c r="J18" s="56"/>
      <c r="K18" s="56"/>
      <c r="L18" s="56"/>
      <c r="M18" s="56"/>
      <c r="N18" s="56"/>
      <c r="O18" s="56"/>
      <c r="P18" s="56"/>
      <c r="Q18" s="78"/>
      <c r="R18" s="60">
        <f t="shared" si="0"/>
        <v>1202.5</v>
      </c>
      <c r="T18" s="62">
        <v>0</v>
      </c>
    </row>
    <row r="19" spans="1:20" ht="18.600000000000001" customHeight="1" x14ac:dyDescent="0.3">
      <c r="A19" s="39" t="s">
        <v>21</v>
      </c>
      <c r="B19" s="26">
        <v>16</v>
      </c>
      <c r="C19" s="67" t="s">
        <v>101</v>
      </c>
      <c r="D19" s="65">
        <v>1385</v>
      </c>
      <c r="E19" s="42"/>
      <c r="F19" s="76">
        <v>2.5</v>
      </c>
      <c r="G19" s="56">
        <v>1522</v>
      </c>
      <c r="H19" s="56">
        <v>1481</v>
      </c>
      <c r="I19" s="56"/>
      <c r="J19" s="56"/>
      <c r="K19" s="56"/>
      <c r="L19" s="56"/>
      <c r="M19" s="56"/>
      <c r="N19" s="56"/>
      <c r="O19" s="56"/>
      <c r="P19" s="56"/>
      <c r="Q19" s="57"/>
      <c r="R19" s="60">
        <f t="shared" si="0"/>
        <v>1501.5</v>
      </c>
      <c r="S19" s="34"/>
      <c r="T19" s="26">
        <v>1</v>
      </c>
    </row>
    <row r="20" spans="1:20" ht="18.600000000000001" customHeight="1" x14ac:dyDescent="0.3">
      <c r="A20" s="39" t="s">
        <v>22</v>
      </c>
      <c r="B20" s="26">
        <v>20</v>
      </c>
      <c r="C20" s="67" t="s">
        <v>133</v>
      </c>
      <c r="D20" s="65">
        <v>1310</v>
      </c>
      <c r="E20" s="42"/>
      <c r="F20" s="76">
        <v>2.5</v>
      </c>
      <c r="G20" s="77"/>
      <c r="H20" s="56">
        <v>1468</v>
      </c>
      <c r="I20" s="56"/>
      <c r="J20" s="56"/>
      <c r="K20" s="56"/>
      <c r="L20" s="56"/>
      <c r="M20" s="56"/>
      <c r="N20" s="56"/>
      <c r="O20" s="56"/>
      <c r="P20" s="56"/>
      <c r="Q20" s="56"/>
      <c r="R20" s="60">
        <f t="shared" si="0"/>
        <v>1468</v>
      </c>
      <c r="S20" s="34"/>
      <c r="T20" s="26">
        <v>1</v>
      </c>
    </row>
    <row r="21" spans="1:20" ht="18.600000000000001" customHeight="1" x14ac:dyDescent="0.3">
      <c r="A21" s="39" t="s">
        <v>23</v>
      </c>
      <c r="B21" s="26">
        <v>17</v>
      </c>
      <c r="C21" s="67" t="s">
        <v>156</v>
      </c>
      <c r="D21" s="65">
        <v>1364</v>
      </c>
      <c r="E21" s="42"/>
      <c r="F21" s="76">
        <v>2.5</v>
      </c>
      <c r="G21" s="56">
        <v>1228</v>
      </c>
      <c r="H21" s="56">
        <v>1323</v>
      </c>
      <c r="I21" s="56"/>
      <c r="J21" s="56"/>
      <c r="K21" s="56"/>
      <c r="L21" s="56"/>
      <c r="M21" s="56"/>
      <c r="N21" s="56"/>
      <c r="O21" s="56"/>
      <c r="P21" s="56"/>
      <c r="Q21" s="57"/>
      <c r="R21" s="60">
        <f t="shared" si="0"/>
        <v>1275.5</v>
      </c>
      <c r="S21" s="34"/>
      <c r="T21" s="26">
        <v>1</v>
      </c>
    </row>
    <row r="22" spans="1:20" ht="18.600000000000001" customHeight="1" x14ac:dyDescent="0.3">
      <c r="A22" s="39" t="s">
        <v>24</v>
      </c>
      <c r="B22" s="62">
        <v>24</v>
      </c>
      <c r="C22" s="67" t="s">
        <v>142</v>
      </c>
      <c r="D22" s="65">
        <v>1228</v>
      </c>
      <c r="E22" s="42"/>
      <c r="F22" s="64">
        <v>2</v>
      </c>
      <c r="G22" s="56">
        <v>1364</v>
      </c>
      <c r="H22" s="56">
        <v>1410</v>
      </c>
      <c r="I22" s="56">
        <v>1768</v>
      </c>
      <c r="J22" s="56"/>
      <c r="K22" s="56"/>
      <c r="L22" s="56"/>
      <c r="M22" s="56"/>
      <c r="N22" s="56"/>
      <c r="O22" s="56"/>
      <c r="P22" s="56"/>
      <c r="Q22" s="57"/>
      <c r="R22" s="60">
        <f t="shared" si="0"/>
        <v>1514</v>
      </c>
      <c r="T22" s="62">
        <v>0</v>
      </c>
    </row>
    <row r="23" spans="1:20" ht="18.600000000000001" customHeight="1" x14ac:dyDescent="0.3">
      <c r="A23" s="39" t="s">
        <v>25</v>
      </c>
      <c r="B23" s="26">
        <v>15</v>
      </c>
      <c r="C23" s="67" t="s">
        <v>108</v>
      </c>
      <c r="D23" s="65">
        <v>1410</v>
      </c>
      <c r="E23" s="42"/>
      <c r="F23" s="76">
        <v>2</v>
      </c>
      <c r="G23" s="56">
        <v>1565</v>
      </c>
      <c r="H23" s="56">
        <v>1247</v>
      </c>
      <c r="I23" s="77"/>
      <c r="J23" s="56"/>
      <c r="K23" s="56"/>
      <c r="L23" s="56"/>
      <c r="M23" s="56"/>
      <c r="N23" s="56"/>
      <c r="O23" s="56"/>
      <c r="P23" s="56"/>
      <c r="Q23" s="57"/>
      <c r="R23" s="60">
        <f t="shared" si="0"/>
        <v>1406</v>
      </c>
      <c r="S23" s="34"/>
      <c r="T23" s="26">
        <v>1</v>
      </c>
    </row>
    <row r="24" spans="1:20" ht="18.600000000000001" customHeight="1" x14ac:dyDescent="0.3">
      <c r="A24" s="39" t="s">
        <v>35</v>
      </c>
      <c r="B24" s="26">
        <v>19</v>
      </c>
      <c r="C24" s="67" t="s">
        <v>139</v>
      </c>
      <c r="D24" s="65">
        <v>1322</v>
      </c>
      <c r="E24" s="42"/>
      <c r="F24" s="76">
        <v>2</v>
      </c>
      <c r="G24" s="56">
        <v>1122</v>
      </c>
      <c r="H24" s="56">
        <v>1522</v>
      </c>
      <c r="I24" s="56">
        <v>1247</v>
      </c>
      <c r="J24" s="56"/>
      <c r="K24" s="56"/>
      <c r="L24" s="56"/>
      <c r="M24" s="56"/>
      <c r="N24" s="56"/>
      <c r="O24" s="56"/>
      <c r="P24" s="56"/>
      <c r="Q24" s="57"/>
      <c r="R24" s="60">
        <f t="shared" si="0"/>
        <v>1297</v>
      </c>
      <c r="S24" s="34"/>
      <c r="T24" s="26">
        <v>1</v>
      </c>
    </row>
    <row r="25" spans="1:20" ht="18.600000000000001" customHeight="1" x14ac:dyDescent="0.3">
      <c r="A25" s="39" t="s">
        <v>36</v>
      </c>
      <c r="B25" s="26">
        <v>18</v>
      </c>
      <c r="C25" s="67" t="s">
        <v>57</v>
      </c>
      <c r="D25" s="65">
        <v>1323</v>
      </c>
      <c r="E25" s="42"/>
      <c r="F25" s="76">
        <v>2</v>
      </c>
      <c r="G25" s="56">
        <v>1195</v>
      </c>
      <c r="H25" s="56">
        <v>1364</v>
      </c>
      <c r="I25" s="56">
        <v>1202</v>
      </c>
      <c r="J25" s="56"/>
      <c r="K25" s="56"/>
      <c r="L25" s="56"/>
      <c r="M25" s="56"/>
      <c r="N25" s="56"/>
      <c r="O25" s="56"/>
      <c r="P25" s="56"/>
      <c r="Q25" s="57"/>
      <c r="R25" s="60">
        <f t="shared" si="0"/>
        <v>1253.6666666666667</v>
      </c>
      <c r="S25" s="34"/>
      <c r="T25" s="26">
        <v>1</v>
      </c>
    </row>
    <row r="26" spans="1:20" ht="18.600000000000001" customHeight="1" x14ac:dyDescent="0.3">
      <c r="A26" s="39" t="s">
        <v>40</v>
      </c>
      <c r="B26" s="62">
        <v>31</v>
      </c>
      <c r="C26" s="67" t="s">
        <v>129</v>
      </c>
      <c r="D26" s="65">
        <v>0</v>
      </c>
      <c r="E26" s="42"/>
      <c r="F26" s="64">
        <v>2</v>
      </c>
      <c r="G26" s="56">
        <v>1195</v>
      </c>
      <c r="H26" s="56">
        <v>1122</v>
      </c>
      <c r="I26" s="77"/>
      <c r="J26" s="56"/>
      <c r="K26" s="56"/>
      <c r="L26" s="56"/>
      <c r="M26" s="56"/>
      <c r="N26" s="56"/>
      <c r="O26" s="56"/>
      <c r="P26" s="56"/>
      <c r="Q26" s="78"/>
      <c r="R26" s="60">
        <f t="shared" si="0"/>
        <v>1158.5</v>
      </c>
      <c r="S26" s="34"/>
      <c r="T26" s="62">
        <v>0</v>
      </c>
    </row>
    <row r="27" spans="1:20" ht="18.600000000000001" customHeight="1" x14ac:dyDescent="0.3">
      <c r="A27" s="39" t="s">
        <v>41</v>
      </c>
      <c r="B27" s="62">
        <v>23</v>
      </c>
      <c r="C27" s="67" t="s">
        <v>37</v>
      </c>
      <c r="D27" s="65">
        <v>1242</v>
      </c>
      <c r="E27" s="42"/>
      <c r="F27" s="64">
        <v>1.5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7"/>
      <c r="R27" s="60" t="e">
        <f t="shared" si="0"/>
        <v>#DIV/0!</v>
      </c>
      <c r="S27" s="34"/>
      <c r="T27" s="62">
        <v>0</v>
      </c>
    </row>
    <row r="28" spans="1:20" ht="18.600000000000001" customHeight="1" x14ac:dyDescent="0.3">
      <c r="A28" s="39" t="s">
        <v>42</v>
      </c>
      <c r="B28" s="62">
        <v>28</v>
      </c>
      <c r="C28" s="67" t="s">
        <v>143</v>
      </c>
      <c r="D28" s="65">
        <v>1082</v>
      </c>
      <c r="E28" s="42"/>
      <c r="F28" s="64">
        <v>1.5</v>
      </c>
      <c r="G28" s="77"/>
      <c r="H28" s="56">
        <v>1195</v>
      </c>
      <c r="I28" s="56"/>
      <c r="J28" s="56"/>
      <c r="K28" s="56"/>
      <c r="L28" s="56"/>
      <c r="M28" s="56"/>
      <c r="N28" s="56"/>
      <c r="O28" s="56"/>
      <c r="P28" s="56"/>
      <c r="Q28" s="57"/>
      <c r="R28" s="60">
        <f t="shared" si="0"/>
        <v>1195</v>
      </c>
      <c r="S28" s="34"/>
      <c r="T28" s="62">
        <v>0</v>
      </c>
    </row>
    <row r="29" spans="1:20" s="34" customFormat="1" ht="18.600000000000001" customHeight="1" x14ac:dyDescent="0.3">
      <c r="A29" s="39" t="s">
        <v>44</v>
      </c>
      <c r="B29" s="26">
        <v>14</v>
      </c>
      <c r="C29" s="67" t="s">
        <v>107</v>
      </c>
      <c r="D29" s="65">
        <v>1415</v>
      </c>
      <c r="E29" s="42"/>
      <c r="F29" s="76">
        <v>1</v>
      </c>
      <c r="G29" s="56">
        <v>1682</v>
      </c>
      <c r="H29" s="56">
        <v>1228</v>
      </c>
      <c r="I29" s="56">
        <v>1498</v>
      </c>
      <c r="J29" s="56"/>
      <c r="K29" s="56"/>
      <c r="L29" s="56"/>
      <c r="M29" s="56"/>
      <c r="N29" s="56"/>
      <c r="O29" s="56"/>
      <c r="P29" s="56"/>
      <c r="Q29" s="57"/>
      <c r="R29" s="60">
        <f t="shared" si="0"/>
        <v>1469.3333333333333</v>
      </c>
      <c r="T29" s="26">
        <v>1</v>
      </c>
    </row>
    <row r="30" spans="1:20" ht="18.600000000000001" customHeight="1" x14ac:dyDescent="0.3">
      <c r="A30" s="39" t="s">
        <v>45</v>
      </c>
      <c r="B30" s="62">
        <v>30</v>
      </c>
      <c r="C30" s="67" t="s">
        <v>157</v>
      </c>
      <c r="D30" s="65">
        <v>0</v>
      </c>
      <c r="E30" s="42"/>
      <c r="F30" s="43">
        <v>1</v>
      </c>
      <c r="G30" s="56">
        <v>1410</v>
      </c>
      <c r="H30" s="56"/>
      <c r="I30" s="56"/>
      <c r="J30" s="56"/>
      <c r="K30" s="56"/>
      <c r="L30" s="56"/>
      <c r="M30" s="56"/>
      <c r="N30" s="56"/>
      <c r="O30" s="56"/>
      <c r="P30" s="56"/>
      <c r="Q30" s="57"/>
      <c r="R30" s="60">
        <f t="shared" si="0"/>
        <v>1410</v>
      </c>
      <c r="T30" s="62">
        <v>0</v>
      </c>
    </row>
    <row r="31" spans="1:20" s="34" customFormat="1" ht="18.600000000000001" customHeight="1" x14ac:dyDescent="0.3">
      <c r="A31" s="39" t="s">
        <v>46</v>
      </c>
      <c r="B31" s="62">
        <v>27</v>
      </c>
      <c r="C31" s="67" t="s">
        <v>136</v>
      </c>
      <c r="D31" s="65">
        <v>1122</v>
      </c>
      <c r="E31" s="66"/>
      <c r="F31" s="64">
        <v>1</v>
      </c>
      <c r="G31" s="56">
        <v>1322</v>
      </c>
      <c r="H31" s="77"/>
      <c r="I31" s="56"/>
      <c r="J31" s="56"/>
      <c r="K31" s="56"/>
      <c r="L31" s="56"/>
      <c r="M31" s="56"/>
      <c r="N31" s="56"/>
      <c r="O31" s="56"/>
      <c r="P31" s="56"/>
      <c r="Q31" s="56"/>
      <c r="R31" s="60">
        <f t="shared" si="0"/>
        <v>1322</v>
      </c>
      <c r="T31" s="62">
        <v>0</v>
      </c>
    </row>
    <row r="32" spans="1:20" s="34" customFormat="1" ht="18.600000000000001" customHeight="1" x14ac:dyDescent="0.3">
      <c r="A32" s="39" t="s">
        <v>88</v>
      </c>
      <c r="B32" s="62">
        <v>29</v>
      </c>
      <c r="C32" s="67" t="s">
        <v>134</v>
      </c>
      <c r="D32" s="65">
        <v>0</v>
      </c>
      <c r="E32" s="66"/>
      <c r="F32" s="64">
        <v>1</v>
      </c>
      <c r="G32" s="56">
        <v>1247</v>
      </c>
      <c r="H32" s="56">
        <v>1202</v>
      </c>
      <c r="I32" s="77"/>
      <c r="J32" s="56"/>
      <c r="K32" s="56"/>
      <c r="L32" s="56"/>
      <c r="M32" s="56"/>
      <c r="N32" s="56"/>
      <c r="O32" s="56"/>
      <c r="P32" s="56"/>
      <c r="Q32" s="57"/>
      <c r="R32" s="60">
        <f t="shared" si="0"/>
        <v>1224.5</v>
      </c>
      <c r="T32" s="62">
        <v>0</v>
      </c>
    </row>
    <row r="33" spans="1:20" s="34" customFormat="1" ht="18.600000000000001" customHeight="1" x14ac:dyDescent="0.3">
      <c r="A33" s="39" t="s">
        <v>48</v>
      </c>
      <c r="B33" s="62">
        <v>25</v>
      </c>
      <c r="C33" s="63" t="s">
        <v>135</v>
      </c>
      <c r="D33" s="65">
        <v>1202</v>
      </c>
      <c r="E33" s="66"/>
      <c r="F33" s="64">
        <v>0.5</v>
      </c>
      <c r="G33" s="77"/>
      <c r="H33" s="56">
        <v>1323</v>
      </c>
      <c r="I33" s="56"/>
      <c r="J33" s="56"/>
      <c r="K33" s="56"/>
      <c r="L33" s="56"/>
      <c r="M33" s="56"/>
      <c r="N33" s="56"/>
      <c r="O33" s="56"/>
      <c r="P33" s="56"/>
      <c r="Q33" s="57"/>
      <c r="R33" s="60">
        <f t="shared" si="0"/>
        <v>1323</v>
      </c>
      <c r="T33" s="62">
        <v>0</v>
      </c>
    </row>
    <row r="34" spans="1:20" s="34" customFormat="1" ht="18.600000000000001" customHeight="1" x14ac:dyDescent="0.3">
      <c r="A34" s="39" t="s">
        <v>50</v>
      </c>
      <c r="B34" s="62">
        <v>33</v>
      </c>
      <c r="C34" s="67" t="s">
        <v>158</v>
      </c>
      <c r="D34" s="65">
        <v>0</v>
      </c>
      <c r="E34" s="66"/>
      <c r="F34" s="64">
        <v>0.5</v>
      </c>
      <c r="G34" s="56">
        <v>1310</v>
      </c>
      <c r="H34" s="56">
        <v>1195</v>
      </c>
      <c r="I34" s="56"/>
      <c r="J34" s="56"/>
      <c r="K34" s="56"/>
      <c r="L34" s="56"/>
      <c r="M34" s="56"/>
      <c r="N34" s="56"/>
      <c r="O34" s="56"/>
      <c r="P34" s="56"/>
      <c r="Q34" s="57"/>
      <c r="R34" s="60">
        <f t="shared" si="0"/>
        <v>1252.5</v>
      </c>
      <c r="T34" s="62">
        <v>0</v>
      </c>
    </row>
    <row r="35" spans="1:20" s="34" customFormat="1" ht="18.600000000000001" customHeight="1" x14ac:dyDescent="0.3">
      <c r="A35" s="39" t="s">
        <v>51</v>
      </c>
      <c r="B35" s="62">
        <v>32</v>
      </c>
      <c r="C35" s="67" t="s">
        <v>191</v>
      </c>
      <c r="D35" s="65">
        <v>0</v>
      </c>
      <c r="E35" s="66"/>
      <c r="F35" s="64">
        <v>0.5</v>
      </c>
      <c r="G35" s="56">
        <v>1082</v>
      </c>
      <c r="H35" s="77"/>
      <c r="I35" s="56"/>
      <c r="J35" s="56"/>
      <c r="K35" s="56"/>
      <c r="L35" s="56"/>
      <c r="M35" s="56"/>
      <c r="N35" s="56"/>
      <c r="O35" s="56"/>
      <c r="P35" s="56"/>
      <c r="Q35" s="57"/>
      <c r="R35" s="60">
        <f t="shared" si="0"/>
        <v>1082</v>
      </c>
      <c r="T35" s="62">
        <v>0</v>
      </c>
    </row>
    <row r="36" spans="1:20" x14ac:dyDescent="0.25">
      <c r="A36" s="34"/>
      <c r="B36" s="5"/>
      <c r="C36" s="34"/>
      <c r="D36" s="34"/>
      <c r="E36" s="36"/>
      <c r="F36" s="34"/>
      <c r="S36" s="6" t="s">
        <v>113</v>
      </c>
      <c r="T36" s="6">
        <f>SUM(T5:T35)</f>
        <v>30</v>
      </c>
    </row>
    <row r="37" spans="1:20" x14ac:dyDescent="0.25">
      <c r="A37" s="34"/>
      <c r="B37" s="34"/>
      <c r="C37" s="34"/>
      <c r="D37" s="34"/>
      <c r="E37" s="36"/>
      <c r="F37" s="34"/>
    </row>
    <row r="38" spans="1:20" x14ac:dyDescent="0.25">
      <c r="A38" s="34"/>
      <c r="B38" s="34"/>
      <c r="C38" s="34"/>
      <c r="D38" s="34"/>
      <c r="E38" s="36"/>
      <c r="F38" s="34"/>
    </row>
    <row r="39" spans="1:20" x14ac:dyDescent="0.25">
      <c r="A39" s="34"/>
      <c r="B39" s="34"/>
      <c r="C39" s="34"/>
      <c r="D39" s="34"/>
      <c r="E39" s="36"/>
      <c r="F39" s="34"/>
    </row>
    <row r="40" spans="1:20" x14ac:dyDescent="0.25">
      <c r="A40" s="34"/>
      <c r="B40" s="34"/>
      <c r="C40" s="34"/>
      <c r="D40" s="34"/>
      <c r="E40" s="34"/>
      <c r="F40" s="34"/>
    </row>
  </sheetData>
  <sortState xmlns:xlrd2="http://schemas.microsoft.com/office/spreadsheetml/2017/richdata2" ref="B4:T35">
    <sortCondition descending="1" ref="F4:F35"/>
    <sortCondition descending="1" ref="R4:R35"/>
    <sortCondition descending="1" ref="D4:D35"/>
  </sortState>
  <mergeCells count="1">
    <mergeCell ref="G3:Q3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6"/>
  <sheetViews>
    <sheetView showGridLines="0" zoomScale="96" zoomScaleNormal="96" workbookViewId="0">
      <selection activeCell="J26" sqref="J26"/>
    </sheetView>
  </sheetViews>
  <sheetFormatPr defaultColWidth="8.7109375" defaultRowHeight="15.75" x14ac:dyDescent="0.25"/>
  <cols>
    <col min="1" max="1" width="8.7109375" style="8"/>
    <col min="2" max="2" width="7" style="9" customWidth="1"/>
    <col min="3" max="3" width="27.7109375" style="8" customWidth="1"/>
    <col min="4" max="4" width="9.28515625" style="41" bestFit="1" customWidth="1"/>
    <col min="5" max="5" width="9.28515625" style="9" customWidth="1"/>
    <col min="6" max="6" width="11.28515625" style="9" customWidth="1"/>
    <col min="7" max="7" width="23.28515625" style="8" bestFit="1" customWidth="1"/>
    <col min="8" max="16384" width="8.7109375" style="8"/>
  </cols>
  <sheetData>
    <row r="1" spans="2:7" ht="18.75" x14ac:dyDescent="0.3">
      <c r="B1" s="35" t="s">
        <v>149</v>
      </c>
    </row>
    <row r="2" spans="2:7" ht="18.75" x14ac:dyDescent="0.3">
      <c r="C2" s="35"/>
    </row>
    <row r="3" spans="2:7" s="52" customFormat="1" ht="47.25" x14ac:dyDescent="0.25">
      <c r="B3" s="49" t="s">
        <v>114</v>
      </c>
      <c r="C3" s="50" t="s">
        <v>0</v>
      </c>
      <c r="D3" s="49" t="s">
        <v>63</v>
      </c>
      <c r="E3" s="49" t="s">
        <v>115</v>
      </c>
      <c r="F3" s="51" t="s">
        <v>126</v>
      </c>
      <c r="G3" s="49" t="s">
        <v>118</v>
      </c>
    </row>
    <row r="4" spans="2:7" ht="15.6" customHeight="1" x14ac:dyDescent="0.25">
      <c r="B4" s="53">
        <v>1</v>
      </c>
      <c r="C4" s="72" t="s">
        <v>26</v>
      </c>
      <c r="D4" s="69">
        <v>2000</v>
      </c>
      <c r="E4" s="70"/>
      <c r="F4" s="71">
        <v>2</v>
      </c>
      <c r="G4" s="73" t="s">
        <v>119</v>
      </c>
    </row>
    <row r="5" spans="2:7" ht="15.6" customHeight="1" x14ac:dyDescent="0.3">
      <c r="B5" s="53">
        <v>2</v>
      </c>
      <c r="C5" s="67" t="s">
        <v>106</v>
      </c>
      <c r="D5" s="65">
        <v>1951</v>
      </c>
      <c r="E5" s="42"/>
      <c r="F5" s="53">
        <v>2</v>
      </c>
      <c r="G5" s="63" t="s">
        <v>119</v>
      </c>
    </row>
    <row r="6" spans="2:7" ht="15.6" customHeight="1" x14ac:dyDescent="0.3">
      <c r="B6" s="53">
        <v>3</v>
      </c>
      <c r="C6" s="67" t="s">
        <v>28</v>
      </c>
      <c r="D6" s="65">
        <v>1897</v>
      </c>
      <c r="E6" s="66"/>
      <c r="F6" s="53">
        <v>2</v>
      </c>
      <c r="G6" s="63" t="s">
        <v>119</v>
      </c>
    </row>
    <row r="7" spans="2:7" ht="15.6" customHeight="1" x14ac:dyDescent="0.3">
      <c r="B7" s="53">
        <v>4</v>
      </c>
      <c r="C7" s="67" t="s">
        <v>141</v>
      </c>
      <c r="D7" s="65">
        <v>1768</v>
      </c>
      <c r="E7" s="66"/>
      <c r="F7" s="53">
        <v>2</v>
      </c>
      <c r="G7" s="63" t="s">
        <v>119</v>
      </c>
    </row>
    <row r="8" spans="2:7" ht="15.6" customHeight="1" x14ac:dyDescent="0.3">
      <c r="B8" s="53">
        <v>5</v>
      </c>
      <c r="C8" s="67" t="s">
        <v>60</v>
      </c>
      <c r="D8" s="65">
        <v>1699</v>
      </c>
      <c r="E8" s="66"/>
      <c r="F8" s="53">
        <v>2</v>
      </c>
      <c r="G8" s="63" t="s">
        <v>119</v>
      </c>
    </row>
    <row r="9" spans="2:7" ht="15.6" customHeight="1" x14ac:dyDescent="0.3">
      <c r="B9" s="53">
        <v>6</v>
      </c>
      <c r="C9" s="67" t="s">
        <v>47</v>
      </c>
      <c r="D9" s="65">
        <v>1682</v>
      </c>
      <c r="E9" s="66"/>
      <c r="F9" s="53">
        <v>2</v>
      </c>
      <c r="G9" s="63" t="s">
        <v>119</v>
      </c>
    </row>
    <row r="10" spans="2:7" ht="15.6" customHeight="1" x14ac:dyDescent="0.3">
      <c r="B10" s="53">
        <v>7</v>
      </c>
      <c r="C10" s="67" t="s">
        <v>30</v>
      </c>
      <c r="D10" s="65">
        <v>1565</v>
      </c>
      <c r="E10" s="66"/>
      <c r="F10" s="53">
        <v>2</v>
      </c>
      <c r="G10" s="63" t="s">
        <v>127</v>
      </c>
    </row>
    <row r="11" spans="2:7" ht="15.6" customHeight="1" x14ac:dyDescent="0.3">
      <c r="B11" s="53">
        <v>8</v>
      </c>
      <c r="C11" s="67" t="s">
        <v>137</v>
      </c>
      <c r="D11" s="65">
        <v>1522</v>
      </c>
      <c r="E11" s="66"/>
      <c r="F11" s="53">
        <v>2</v>
      </c>
      <c r="G11" s="63" t="s">
        <v>119</v>
      </c>
    </row>
    <row r="12" spans="2:7" ht="15.6" customHeight="1" x14ac:dyDescent="0.3">
      <c r="B12" s="53">
        <v>9</v>
      </c>
      <c r="C12" s="67" t="s">
        <v>111</v>
      </c>
      <c r="D12" s="65">
        <v>1519</v>
      </c>
      <c r="E12" s="66"/>
      <c r="F12" s="53">
        <v>2</v>
      </c>
      <c r="G12" s="63" t="s">
        <v>119</v>
      </c>
    </row>
    <row r="13" spans="2:7" ht="15.6" customHeight="1" x14ac:dyDescent="0.3">
      <c r="B13" s="53">
        <v>10</v>
      </c>
      <c r="C13" s="67" t="s">
        <v>31</v>
      </c>
      <c r="D13" s="65">
        <v>1498</v>
      </c>
      <c r="E13" s="66"/>
      <c r="F13" s="53">
        <v>2</v>
      </c>
      <c r="G13" s="63" t="s">
        <v>128</v>
      </c>
    </row>
    <row r="14" spans="2:7" ht="15.6" customHeight="1" x14ac:dyDescent="0.3">
      <c r="B14" s="62"/>
      <c r="C14" s="67"/>
      <c r="D14" s="65"/>
      <c r="E14" s="42"/>
      <c r="F14" s="62"/>
      <c r="G14" s="63"/>
    </row>
    <row r="15" spans="2:7" ht="15.6" customHeight="1" x14ac:dyDescent="0.3">
      <c r="B15" s="26">
        <v>12</v>
      </c>
      <c r="C15" s="67" t="s">
        <v>138</v>
      </c>
      <c r="D15" s="65">
        <v>1481</v>
      </c>
      <c r="E15" s="42"/>
      <c r="F15" s="26">
        <v>1</v>
      </c>
      <c r="G15" s="63" t="s">
        <v>119</v>
      </c>
    </row>
    <row r="16" spans="2:7" ht="15.6" customHeight="1" x14ac:dyDescent="0.3">
      <c r="B16" s="26">
        <v>13</v>
      </c>
      <c r="C16" s="67" t="s">
        <v>62</v>
      </c>
      <c r="D16" s="65">
        <v>1468</v>
      </c>
      <c r="E16" s="42"/>
      <c r="F16" s="26">
        <v>1</v>
      </c>
      <c r="G16" s="63" t="s">
        <v>119</v>
      </c>
    </row>
    <row r="17" spans="2:7" ht="15.6" customHeight="1" x14ac:dyDescent="0.3">
      <c r="B17" s="26">
        <v>14</v>
      </c>
      <c r="C17" s="67" t="s">
        <v>107</v>
      </c>
      <c r="D17" s="65">
        <v>1415</v>
      </c>
      <c r="E17" s="42"/>
      <c r="F17" s="26">
        <v>1</v>
      </c>
      <c r="G17" s="63" t="s">
        <v>119</v>
      </c>
    </row>
    <row r="18" spans="2:7" ht="15.6" customHeight="1" x14ac:dyDescent="0.3">
      <c r="B18" s="26">
        <v>15</v>
      </c>
      <c r="C18" s="67" t="s">
        <v>108</v>
      </c>
      <c r="D18" s="65">
        <v>1410</v>
      </c>
      <c r="E18" s="42"/>
      <c r="F18" s="26">
        <v>1</v>
      </c>
      <c r="G18" s="63" t="s">
        <v>128</v>
      </c>
    </row>
    <row r="19" spans="2:7" ht="15.6" customHeight="1" x14ac:dyDescent="0.3">
      <c r="B19" s="26">
        <v>16</v>
      </c>
      <c r="C19" s="67" t="s">
        <v>101</v>
      </c>
      <c r="D19" s="65">
        <v>1385</v>
      </c>
      <c r="E19" s="42"/>
      <c r="F19" s="26">
        <v>1</v>
      </c>
      <c r="G19" s="63" t="s">
        <v>119</v>
      </c>
    </row>
    <row r="20" spans="2:7" ht="15.6" customHeight="1" x14ac:dyDescent="0.3">
      <c r="B20" s="26">
        <v>17</v>
      </c>
      <c r="C20" s="67" t="s">
        <v>156</v>
      </c>
      <c r="D20" s="65">
        <v>1364</v>
      </c>
      <c r="E20" s="42"/>
      <c r="F20" s="26">
        <v>1</v>
      </c>
      <c r="G20" s="63" t="s">
        <v>119</v>
      </c>
    </row>
    <row r="21" spans="2:7" ht="15.6" customHeight="1" x14ac:dyDescent="0.3">
      <c r="B21" s="26">
        <v>18</v>
      </c>
      <c r="C21" s="67" t="s">
        <v>57</v>
      </c>
      <c r="D21" s="65">
        <v>1323</v>
      </c>
      <c r="E21" s="42"/>
      <c r="F21" s="26">
        <v>1</v>
      </c>
      <c r="G21" s="68" t="s">
        <v>120</v>
      </c>
    </row>
    <row r="22" spans="2:7" ht="15.6" customHeight="1" x14ac:dyDescent="0.3">
      <c r="B22" s="26">
        <v>19</v>
      </c>
      <c r="C22" s="67" t="s">
        <v>139</v>
      </c>
      <c r="D22" s="65">
        <v>1322</v>
      </c>
      <c r="E22" s="42"/>
      <c r="F22" s="26">
        <v>1</v>
      </c>
      <c r="G22" s="63" t="s">
        <v>150</v>
      </c>
    </row>
    <row r="23" spans="2:7" ht="15.6" customHeight="1" x14ac:dyDescent="0.3">
      <c r="B23" s="26">
        <v>20</v>
      </c>
      <c r="C23" s="67" t="s">
        <v>133</v>
      </c>
      <c r="D23" s="65">
        <v>1310</v>
      </c>
      <c r="E23" s="42"/>
      <c r="F23" s="26">
        <v>1</v>
      </c>
      <c r="G23" s="63" t="s">
        <v>119</v>
      </c>
    </row>
    <row r="24" spans="2:7" ht="15.6" customHeight="1" x14ac:dyDescent="0.3">
      <c r="B24" s="26">
        <v>21</v>
      </c>
      <c r="C24" s="67" t="s">
        <v>140</v>
      </c>
      <c r="D24" s="65">
        <v>1247</v>
      </c>
      <c r="E24" s="42"/>
      <c r="F24" s="26">
        <v>1</v>
      </c>
      <c r="G24" s="63" t="s">
        <v>119</v>
      </c>
    </row>
    <row r="25" spans="2:7" ht="15.6" customHeight="1" x14ac:dyDescent="0.3">
      <c r="B25" s="62"/>
      <c r="C25" s="67"/>
      <c r="D25" s="65"/>
      <c r="E25" s="66"/>
      <c r="F25" s="62"/>
      <c r="G25" s="63"/>
    </row>
    <row r="26" spans="2:7" ht="15" customHeight="1" x14ac:dyDescent="0.3">
      <c r="B26" s="62">
        <v>23</v>
      </c>
      <c r="C26" s="67" t="s">
        <v>37</v>
      </c>
      <c r="D26" s="65">
        <v>1242</v>
      </c>
      <c r="E26" s="42"/>
      <c r="F26" s="62">
        <v>0</v>
      </c>
      <c r="G26" s="63" t="s">
        <v>119</v>
      </c>
    </row>
    <row r="27" spans="2:7" ht="15.6" customHeight="1" x14ac:dyDescent="0.3">
      <c r="B27" s="62">
        <v>24</v>
      </c>
      <c r="C27" s="67" t="s">
        <v>142</v>
      </c>
      <c r="D27" s="65">
        <v>1228</v>
      </c>
      <c r="E27" s="42"/>
      <c r="F27" s="62">
        <v>0</v>
      </c>
      <c r="G27" s="63" t="s">
        <v>119</v>
      </c>
    </row>
    <row r="28" spans="2:7" ht="15.6" customHeight="1" x14ac:dyDescent="0.3">
      <c r="B28" s="62">
        <v>25</v>
      </c>
      <c r="C28" s="63" t="s">
        <v>135</v>
      </c>
      <c r="D28" s="65">
        <v>1202</v>
      </c>
      <c r="E28" s="42"/>
      <c r="F28" s="62">
        <v>0</v>
      </c>
      <c r="G28" s="68" t="s">
        <v>120</v>
      </c>
    </row>
    <row r="29" spans="2:7" ht="15.6" customHeight="1" x14ac:dyDescent="0.3">
      <c r="B29" s="62">
        <v>26</v>
      </c>
      <c r="C29" s="67" t="s">
        <v>152</v>
      </c>
      <c r="D29" s="65">
        <v>1195</v>
      </c>
      <c r="E29" s="42"/>
      <c r="F29" s="62">
        <v>0</v>
      </c>
      <c r="G29" s="63" t="s">
        <v>119</v>
      </c>
    </row>
    <row r="30" spans="2:7" ht="15.6" customHeight="1" x14ac:dyDescent="0.3">
      <c r="B30" s="62">
        <v>27</v>
      </c>
      <c r="C30" s="67" t="s">
        <v>136</v>
      </c>
      <c r="D30" s="65">
        <v>1122</v>
      </c>
      <c r="E30" s="42"/>
      <c r="F30" s="62">
        <v>0</v>
      </c>
      <c r="G30" s="63" t="s">
        <v>119</v>
      </c>
    </row>
    <row r="31" spans="2:7" ht="15.6" customHeight="1" x14ac:dyDescent="0.3">
      <c r="B31" s="62">
        <v>28</v>
      </c>
      <c r="C31" s="67" t="s">
        <v>143</v>
      </c>
      <c r="D31" s="65">
        <v>1082</v>
      </c>
      <c r="E31" s="42"/>
      <c r="F31" s="62">
        <v>0</v>
      </c>
      <c r="G31" s="63" t="s">
        <v>150</v>
      </c>
    </row>
    <row r="32" spans="2:7" ht="15.6" customHeight="1" x14ac:dyDescent="0.3">
      <c r="B32" s="62">
        <v>29</v>
      </c>
      <c r="C32" s="67" t="s">
        <v>134</v>
      </c>
      <c r="D32" s="65">
        <v>0</v>
      </c>
      <c r="E32" s="42"/>
      <c r="F32" s="62">
        <v>0</v>
      </c>
      <c r="G32" s="63" t="s">
        <v>119</v>
      </c>
    </row>
    <row r="33" spans="2:7" ht="15.6" customHeight="1" x14ac:dyDescent="0.3">
      <c r="B33" s="62">
        <v>30</v>
      </c>
      <c r="C33" s="67" t="s">
        <v>157</v>
      </c>
      <c r="D33" s="65">
        <v>0</v>
      </c>
      <c r="E33" s="66"/>
      <c r="F33" s="62">
        <v>0</v>
      </c>
      <c r="G33" s="63" t="s">
        <v>119</v>
      </c>
    </row>
    <row r="34" spans="2:7" ht="15.6" customHeight="1" x14ac:dyDescent="0.3">
      <c r="B34" s="62">
        <v>31</v>
      </c>
      <c r="C34" s="67" t="s">
        <v>129</v>
      </c>
      <c r="D34" s="65">
        <v>0</v>
      </c>
      <c r="E34" s="66"/>
      <c r="F34" s="62">
        <v>0</v>
      </c>
      <c r="G34" s="63" t="s">
        <v>119</v>
      </c>
    </row>
    <row r="35" spans="2:7" ht="15.6" customHeight="1" x14ac:dyDescent="0.3">
      <c r="B35" s="62">
        <v>32</v>
      </c>
      <c r="C35" s="67" t="s">
        <v>191</v>
      </c>
      <c r="D35" s="65">
        <v>0</v>
      </c>
      <c r="E35" s="66"/>
      <c r="F35" s="62">
        <v>0</v>
      </c>
      <c r="G35" s="63" t="s">
        <v>119</v>
      </c>
    </row>
    <row r="36" spans="2:7" ht="15.6" customHeight="1" x14ac:dyDescent="0.3">
      <c r="B36" s="62">
        <v>33</v>
      </c>
      <c r="C36" s="67" t="s">
        <v>158</v>
      </c>
      <c r="D36" s="65">
        <v>0</v>
      </c>
      <c r="E36" s="66"/>
      <c r="F36" s="62">
        <v>0</v>
      </c>
      <c r="G36" s="63" t="s">
        <v>119</v>
      </c>
    </row>
  </sheetData>
  <sortState xmlns:xlrd2="http://schemas.microsoft.com/office/spreadsheetml/2017/richdata2" ref="C5:G33">
    <sortCondition descending="1" ref="D5:D33"/>
    <sortCondition descending="1" ref="E5:E33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4"/>
  <sheetViews>
    <sheetView showGridLines="0" zoomScale="85" zoomScaleNormal="85" workbookViewId="0">
      <selection activeCell="T29" sqref="T29"/>
    </sheetView>
  </sheetViews>
  <sheetFormatPr defaultRowHeight="15" x14ac:dyDescent="0.25"/>
  <cols>
    <col min="1" max="1" width="4.42578125" style="6" customWidth="1"/>
    <col min="2" max="2" width="3.7109375" customWidth="1"/>
    <col min="3" max="3" width="12.140625" customWidth="1"/>
    <col min="4" max="4" width="11.7109375" bestFit="1" customWidth="1"/>
    <col min="5" max="5" width="5.7109375" style="2" bestFit="1" customWidth="1"/>
    <col min="6" max="6" width="3.7109375" customWidth="1"/>
    <col min="7" max="7" width="11.7109375" bestFit="1" customWidth="1"/>
    <col min="8" max="8" width="12.7109375" bestFit="1" customWidth="1"/>
    <col min="9" max="9" width="5.7109375" style="6" customWidth="1"/>
    <col min="10" max="10" width="3.7109375" customWidth="1"/>
    <col min="11" max="12" width="11.7109375" bestFit="1" customWidth="1"/>
    <col min="13" max="13" width="5.85546875" bestFit="1" customWidth="1"/>
    <col min="14" max="14" width="3.7109375" customWidth="1"/>
    <col min="15" max="16" width="11.7109375" bestFit="1" customWidth="1"/>
    <col min="17" max="17" width="5.85546875" style="6" customWidth="1"/>
    <col min="18" max="18" width="3.7109375" customWidth="1"/>
    <col min="19" max="20" width="10.140625" customWidth="1"/>
    <col min="21" max="21" width="5.85546875" style="6" customWidth="1"/>
    <col min="22" max="22" width="3.85546875" customWidth="1"/>
    <col min="23" max="24" width="10.28515625" customWidth="1"/>
    <col min="25" max="25" width="5.85546875" style="6" customWidth="1"/>
    <col min="26" max="26" width="3.85546875" customWidth="1"/>
    <col min="27" max="27" width="11.5703125" customWidth="1"/>
    <col min="28" max="28" width="12.5703125" bestFit="1" customWidth="1"/>
    <col min="29" max="29" width="6.140625" customWidth="1"/>
  </cols>
  <sheetData>
    <row r="1" spans="1:29" x14ac:dyDescent="0.25">
      <c r="C1" s="27" t="s">
        <v>56</v>
      </c>
    </row>
    <row r="2" spans="1:29" x14ac:dyDescent="0.25">
      <c r="C2" s="1" t="s">
        <v>33</v>
      </c>
      <c r="G2" s="1" t="s">
        <v>1</v>
      </c>
      <c r="I2" s="2"/>
      <c r="K2" s="1" t="s">
        <v>38</v>
      </c>
      <c r="M2" s="2"/>
      <c r="O2" s="1" t="s">
        <v>2</v>
      </c>
      <c r="Q2" s="2"/>
      <c r="R2" s="2"/>
      <c r="S2" s="1" t="s">
        <v>3</v>
      </c>
      <c r="T2" s="3"/>
      <c r="U2" s="7"/>
      <c r="W2" s="1" t="s">
        <v>5</v>
      </c>
      <c r="AA2" s="1" t="s">
        <v>87</v>
      </c>
    </row>
    <row r="3" spans="1:29" x14ac:dyDescent="0.25">
      <c r="A3" s="6">
        <v>1</v>
      </c>
      <c r="C3" s="44" t="s">
        <v>164</v>
      </c>
      <c r="D3" s="44" t="s">
        <v>175</v>
      </c>
      <c r="E3" s="45" t="s">
        <v>130</v>
      </c>
      <c r="F3" s="46"/>
      <c r="G3" s="44" t="s">
        <v>164</v>
      </c>
      <c r="H3" s="44" t="s">
        <v>168</v>
      </c>
      <c r="I3" s="45" t="s">
        <v>130</v>
      </c>
      <c r="J3" s="46"/>
      <c r="K3" s="44"/>
      <c r="L3" s="44"/>
      <c r="M3" s="45"/>
      <c r="N3" s="46"/>
      <c r="O3" s="44"/>
      <c r="P3" s="44"/>
      <c r="Q3" s="45"/>
      <c r="R3" s="46"/>
      <c r="S3" s="44"/>
      <c r="T3" s="44"/>
      <c r="U3" s="45"/>
      <c r="V3" s="46"/>
      <c r="W3" s="44"/>
      <c r="X3" s="44"/>
      <c r="Y3" s="45"/>
      <c r="Z3" s="46"/>
      <c r="AA3" s="47" t="s">
        <v>183</v>
      </c>
      <c r="AB3" s="47" t="s">
        <v>174</v>
      </c>
      <c r="AC3" s="48" t="s">
        <v>131</v>
      </c>
    </row>
    <row r="4" spans="1:29" x14ac:dyDescent="0.25">
      <c r="A4" s="6">
        <v>2</v>
      </c>
      <c r="C4" s="44" t="s">
        <v>165</v>
      </c>
      <c r="D4" s="44" t="s">
        <v>176</v>
      </c>
      <c r="E4" s="45" t="s">
        <v>151</v>
      </c>
      <c r="F4" s="46"/>
      <c r="G4" s="44" t="s">
        <v>186</v>
      </c>
      <c r="H4" s="44" t="s">
        <v>178</v>
      </c>
      <c r="I4" s="45" t="s">
        <v>130</v>
      </c>
      <c r="J4" s="46"/>
      <c r="K4" s="44"/>
      <c r="L4" s="44"/>
      <c r="M4" s="45"/>
      <c r="N4" s="46"/>
      <c r="O4" s="44"/>
      <c r="P4" s="44"/>
      <c r="Q4" s="45"/>
      <c r="R4" s="46"/>
      <c r="S4" s="44"/>
      <c r="T4" s="44"/>
      <c r="U4" s="45"/>
      <c r="V4" s="46"/>
      <c r="W4" s="44"/>
      <c r="X4" s="44"/>
      <c r="Y4" s="45"/>
      <c r="Z4" s="46"/>
      <c r="AA4" s="47" t="s">
        <v>172</v>
      </c>
      <c r="AB4" s="47" t="s">
        <v>192</v>
      </c>
      <c r="AC4" s="48" t="s">
        <v>131</v>
      </c>
    </row>
    <row r="5" spans="1:29" x14ac:dyDescent="0.25">
      <c r="A5" s="6">
        <v>3</v>
      </c>
      <c r="C5" s="44" t="s">
        <v>166</v>
      </c>
      <c r="D5" s="44" t="s">
        <v>177</v>
      </c>
      <c r="E5" s="45" t="s">
        <v>131</v>
      </c>
      <c r="F5" s="46"/>
      <c r="G5" s="44" t="s">
        <v>175</v>
      </c>
      <c r="H5" s="44" t="s">
        <v>180</v>
      </c>
      <c r="I5" s="45" t="s">
        <v>131</v>
      </c>
      <c r="J5" s="46"/>
      <c r="K5" s="44"/>
      <c r="L5" s="44"/>
      <c r="M5" s="45"/>
      <c r="N5" s="46"/>
      <c r="O5" s="44"/>
      <c r="P5" s="44"/>
      <c r="Q5" s="45"/>
      <c r="R5" s="46"/>
      <c r="S5" s="44"/>
      <c r="T5" s="44"/>
      <c r="U5" s="45"/>
      <c r="V5" s="46"/>
      <c r="W5" s="44"/>
      <c r="X5" s="44"/>
      <c r="Y5" s="45"/>
      <c r="Z5" s="46"/>
      <c r="AA5" s="47"/>
      <c r="AB5" s="47"/>
      <c r="AC5" s="48"/>
    </row>
    <row r="6" spans="1:29" x14ac:dyDescent="0.25">
      <c r="A6" s="6">
        <v>4</v>
      </c>
      <c r="C6" s="44" t="s">
        <v>167</v>
      </c>
      <c r="D6" s="44" t="s">
        <v>178</v>
      </c>
      <c r="E6" s="45" t="s">
        <v>131</v>
      </c>
      <c r="F6" s="46"/>
      <c r="G6" s="44" t="s">
        <v>169</v>
      </c>
      <c r="H6" s="44" t="s">
        <v>176</v>
      </c>
      <c r="I6" s="45" t="s">
        <v>131</v>
      </c>
      <c r="J6" s="46"/>
      <c r="K6" s="44"/>
      <c r="L6" s="44"/>
      <c r="M6" s="45"/>
      <c r="N6" s="46"/>
      <c r="O6" s="44"/>
      <c r="P6" s="44"/>
      <c r="Q6" s="45"/>
      <c r="R6" s="46"/>
      <c r="S6" s="44"/>
      <c r="T6" s="44"/>
      <c r="U6" s="45"/>
      <c r="V6" s="46"/>
      <c r="W6" s="44"/>
      <c r="X6" s="44"/>
      <c r="Y6" s="45"/>
      <c r="Z6" s="46"/>
      <c r="AA6" s="47"/>
      <c r="AB6" s="47"/>
      <c r="AC6" s="48"/>
    </row>
    <row r="7" spans="1:29" x14ac:dyDescent="0.25">
      <c r="A7" s="6">
        <v>5</v>
      </c>
      <c r="C7" s="44" t="s">
        <v>168</v>
      </c>
      <c r="D7" s="44" t="s">
        <v>179</v>
      </c>
      <c r="E7" s="45" t="s">
        <v>130</v>
      </c>
      <c r="F7" s="46"/>
      <c r="G7" s="44" t="s">
        <v>184</v>
      </c>
      <c r="H7" s="44" t="s">
        <v>187</v>
      </c>
      <c r="I7" s="45" t="s">
        <v>131</v>
      </c>
      <c r="J7" s="46"/>
      <c r="K7" s="44"/>
      <c r="L7" s="44"/>
      <c r="M7" s="45"/>
      <c r="N7" s="46"/>
      <c r="O7" s="44"/>
      <c r="P7" s="44"/>
      <c r="Q7" s="45"/>
      <c r="R7" s="46"/>
      <c r="S7" s="44"/>
      <c r="T7" s="44"/>
      <c r="U7" s="45"/>
      <c r="V7" s="46"/>
      <c r="W7" s="44"/>
      <c r="X7" s="44"/>
      <c r="Y7" s="45"/>
      <c r="Z7" s="46"/>
      <c r="AA7" s="47"/>
      <c r="AB7" s="47"/>
      <c r="AC7" s="48"/>
    </row>
    <row r="8" spans="1:29" x14ac:dyDescent="0.25">
      <c r="A8" s="6">
        <v>6</v>
      </c>
      <c r="C8" s="44" t="s">
        <v>169</v>
      </c>
      <c r="D8" s="44" t="s">
        <v>180</v>
      </c>
      <c r="E8" s="45" t="s">
        <v>130</v>
      </c>
      <c r="F8" s="46"/>
      <c r="G8" s="44" t="s">
        <v>166</v>
      </c>
      <c r="H8" s="44" t="s">
        <v>181</v>
      </c>
      <c r="I8" s="45" t="s">
        <v>130</v>
      </c>
      <c r="J8" s="46"/>
      <c r="K8" s="44"/>
      <c r="L8" s="44"/>
      <c r="M8" s="45"/>
      <c r="N8" s="46"/>
      <c r="O8" s="44"/>
      <c r="P8" s="44"/>
      <c r="Q8" s="45"/>
      <c r="R8" s="46"/>
      <c r="S8" s="44"/>
      <c r="T8" s="44"/>
      <c r="U8" s="45"/>
      <c r="V8" s="46"/>
      <c r="W8" s="44"/>
      <c r="X8" s="44"/>
      <c r="Y8" s="45"/>
      <c r="Z8" s="46"/>
      <c r="AA8" s="47"/>
      <c r="AB8" s="47"/>
      <c r="AC8" s="48"/>
    </row>
    <row r="9" spans="1:29" x14ac:dyDescent="0.25">
      <c r="A9" s="6">
        <v>7</v>
      </c>
      <c r="C9" s="44" t="s">
        <v>170</v>
      </c>
      <c r="D9" s="44" t="s">
        <v>181</v>
      </c>
      <c r="E9" s="45" t="s">
        <v>131</v>
      </c>
      <c r="F9" s="46"/>
      <c r="G9" s="44" t="s">
        <v>171</v>
      </c>
      <c r="H9" s="44" t="s">
        <v>173</v>
      </c>
      <c r="I9" s="45" t="s">
        <v>131</v>
      </c>
      <c r="J9" s="46"/>
      <c r="K9" s="44"/>
      <c r="L9" s="44"/>
      <c r="M9" s="45"/>
      <c r="N9" s="46"/>
      <c r="O9" s="44"/>
      <c r="P9" s="44"/>
      <c r="Q9" s="45"/>
      <c r="R9" s="46"/>
      <c r="S9" s="44"/>
      <c r="T9" s="44"/>
      <c r="U9" s="45"/>
      <c r="V9" s="46"/>
      <c r="W9" s="44"/>
      <c r="X9" s="44"/>
      <c r="Y9" s="45"/>
      <c r="Z9" s="46"/>
      <c r="AA9" s="47"/>
      <c r="AB9" s="47"/>
      <c r="AC9" s="48"/>
    </row>
    <row r="10" spans="1:29" x14ac:dyDescent="0.25">
      <c r="A10" s="6">
        <v>8</v>
      </c>
      <c r="C10" s="44" t="s">
        <v>192</v>
      </c>
      <c r="D10" s="44" t="s">
        <v>182</v>
      </c>
      <c r="E10" s="45" t="s">
        <v>130</v>
      </c>
      <c r="F10" s="46"/>
      <c r="G10" s="44" t="s">
        <v>192</v>
      </c>
      <c r="H10" s="44" t="s">
        <v>189</v>
      </c>
      <c r="I10" s="45" t="s">
        <v>130</v>
      </c>
      <c r="J10" s="46"/>
      <c r="K10" s="44"/>
      <c r="L10" s="44"/>
      <c r="M10" s="45"/>
      <c r="N10" s="46"/>
      <c r="O10" s="44"/>
      <c r="P10" s="44"/>
      <c r="Q10" s="45"/>
      <c r="R10" s="46"/>
      <c r="S10" s="44"/>
      <c r="T10" s="44"/>
      <c r="U10" s="45"/>
      <c r="V10" s="46"/>
      <c r="W10" s="44"/>
      <c r="X10" s="44"/>
      <c r="Y10" s="45"/>
      <c r="Z10" s="46"/>
      <c r="AA10" s="47"/>
      <c r="AB10" s="47"/>
      <c r="AC10" s="48"/>
    </row>
    <row r="11" spans="1:29" x14ac:dyDescent="0.25">
      <c r="A11" s="6">
        <v>9</v>
      </c>
      <c r="C11" s="44" t="s">
        <v>171</v>
      </c>
      <c r="D11" s="44" t="s">
        <v>183</v>
      </c>
      <c r="E11" s="45" t="s">
        <v>130</v>
      </c>
      <c r="F11" s="46"/>
      <c r="G11" s="44" t="s">
        <v>165</v>
      </c>
      <c r="H11" s="44" t="s">
        <v>167</v>
      </c>
      <c r="I11" s="45" t="s">
        <v>130</v>
      </c>
      <c r="J11" s="46"/>
      <c r="K11" s="44"/>
      <c r="L11" s="44"/>
      <c r="M11" s="45"/>
      <c r="N11" s="46"/>
      <c r="O11" s="44"/>
      <c r="P11" s="44"/>
      <c r="Q11" s="45"/>
      <c r="R11" s="46"/>
      <c r="S11" s="44"/>
      <c r="T11" s="44"/>
      <c r="U11" s="45"/>
      <c r="V11" s="46"/>
      <c r="W11" s="44"/>
      <c r="X11" s="44"/>
      <c r="Y11" s="45"/>
      <c r="Z11" s="46"/>
      <c r="AA11" s="47"/>
      <c r="AB11" s="47"/>
      <c r="AC11" s="48"/>
    </row>
    <row r="12" spans="1:29" x14ac:dyDescent="0.25">
      <c r="A12" s="6">
        <v>10</v>
      </c>
      <c r="C12" s="44" t="s">
        <v>172</v>
      </c>
      <c r="D12" s="44" t="s">
        <v>184</v>
      </c>
      <c r="E12" s="45" t="s">
        <v>131</v>
      </c>
      <c r="F12" s="46"/>
      <c r="G12" s="44" t="s">
        <v>193</v>
      </c>
      <c r="H12" s="44" t="s">
        <v>179</v>
      </c>
      <c r="I12" s="45" t="s">
        <v>131</v>
      </c>
      <c r="J12" s="46"/>
      <c r="K12" s="44"/>
      <c r="L12" s="44"/>
      <c r="M12" s="45"/>
      <c r="N12" s="46"/>
      <c r="O12" s="44"/>
      <c r="P12" s="44"/>
      <c r="Q12" s="45"/>
      <c r="R12" s="46"/>
      <c r="S12" s="44"/>
      <c r="T12" s="44"/>
      <c r="U12" s="45"/>
      <c r="V12" s="46"/>
      <c r="W12" s="44"/>
      <c r="X12" s="44"/>
      <c r="Y12" s="45"/>
      <c r="Z12" s="46"/>
      <c r="AA12" s="47"/>
      <c r="AB12" s="47"/>
      <c r="AC12" s="48" t="s">
        <v>130</v>
      </c>
    </row>
    <row r="13" spans="1:29" x14ac:dyDescent="0.25">
      <c r="A13" s="6">
        <v>11</v>
      </c>
      <c r="C13" s="44" t="s">
        <v>173</v>
      </c>
      <c r="D13" s="44" t="s">
        <v>185</v>
      </c>
      <c r="E13" s="45" t="s">
        <v>130</v>
      </c>
      <c r="F13" s="46"/>
      <c r="G13" s="44" t="s">
        <v>188</v>
      </c>
      <c r="H13" s="44" t="s">
        <v>182</v>
      </c>
      <c r="I13" s="45" t="s">
        <v>131</v>
      </c>
      <c r="J13" s="46"/>
      <c r="K13" s="44"/>
      <c r="L13" s="44"/>
      <c r="M13" s="45"/>
      <c r="N13" s="46"/>
      <c r="O13" s="44"/>
      <c r="P13" s="44"/>
      <c r="Q13" s="45"/>
      <c r="R13" s="46"/>
      <c r="S13" s="44"/>
      <c r="T13" s="44"/>
      <c r="U13" s="45"/>
      <c r="V13" s="46"/>
      <c r="W13" s="44"/>
      <c r="X13" s="44"/>
      <c r="Y13" s="45"/>
      <c r="Z13" s="46"/>
      <c r="AA13" s="47"/>
      <c r="AB13" s="47"/>
      <c r="AC13" s="48" t="s">
        <v>151</v>
      </c>
    </row>
    <row r="14" spans="1:29" x14ac:dyDescent="0.25">
      <c r="A14" s="6">
        <v>12</v>
      </c>
      <c r="C14" s="44"/>
      <c r="D14" s="44"/>
      <c r="E14" s="45"/>
      <c r="F14" s="46"/>
      <c r="G14" s="44" t="s">
        <v>174</v>
      </c>
      <c r="H14" s="44" t="s">
        <v>185</v>
      </c>
      <c r="I14" s="45" t="s">
        <v>130</v>
      </c>
      <c r="J14" s="46"/>
      <c r="K14" s="44"/>
      <c r="L14" s="44"/>
      <c r="M14" s="45"/>
      <c r="N14" s="46"/>
      <c r="O14" s="47"/>
      <c r="P14" s="47"/>
      <c r="Q14" s="48"/>
      <c r="R14" s="46"/>
      <c r="S14" s="44"/>
      <c r="T14" s="44"/>
      <c r="U14" s="45"/>
      <c r="V14" s="46"/>
      <c r="W14" s="44"/>
      <c r="X14" s="44"/>
      <c r="Y14" s="45"/>
      <c r="Z14" s="46"/>
    </row>
    <row r="15" spans="1:29" x14ac:dyDescent="0.25">
      <c r="A15" s="6">
        <v>13</v>
      </c>
      <c r="C15" s="44"/>
      <c r="D15" s="44"/>
      <c r="E15" s="45"/>
      <c r="F15" s="46"/>
      <c r="G15" s="44" t="s">
        <v>190</v>
      </c>
      <c r="H15" s="44" t="s">
        <v>183</v>
      </c>
      <c r="I15" s="45" t="s">
        <v>131</v>
      </c>
      <c r="J15" s="46"/>
      <c r="K15" s="47"/>
      <c r="L15" s="47"/>
      <c r="M15" s="48"/>
      <c r="N15" s="46"/>
      <c r="O15" s="44"/>
      <c r="P15" s="44"/>
      <c r="Q15" s="45"/>
      <c r="R15" s="46"/>
      <c r="S15" s="44"/>
      <c r="T15" s="44"/>
      <c r="U15" s="45"/>
      <c r="V15" s="46"/>
      <c r="W15" s="44"/>
      <c r="X15" s="44"/>
      <c r="Y15" s="45"/>
      <c r="Z15" s="46"/>
    </row>
    <row r="16" spans="1:29" s="34" customFormat="1" x14ac:dyDescent="0.25">
      <c r="A16" s="6"/>
      <c r="C16" s="28"/>
      <c r="D16" s="28"/>
      <c r="E16" s="30"/>
      <c r="F16" s="28"/>
      <c r="J16" s="28"/>
      <c r="K16" s="28"/>
      <c r="L16" s="28"/>
      <c r="M16" s="29"/>
      <c r="N16" s="28"/>
      <c r="O16" s="28"/>
      <c r="P16" s="28"/>
      <c r="Q16" s="29"/>
      <c r="R16" s="28"/>
      <c r="S16" s="28"/>
      <c r="T16" s="28"/>
      <c r="U16" s="30"/>
      <c r="V16" s="28"/>
      <c r="W16" s="31"/>
      <c r="X16" s="19"/>
      <c r="Y16" s="31"/>
      <c r="Z16" s="28"/>
      <c r="AA16" s="28"/>
      <c r="AB16" s="28"/>
      <c r="AC16" s="30"/>
    </row>
    <row r="17" spans="1:23" x14ac:dyDescent="0.25">
      <c r="C17" s="1" t="s">
        <v>34</v>
      </c>
      <c r="G17" s="1" t="s">
        <v>155</v>
      </c>
      <c r="K17" s="1" t="s">
        <v>154</v>
      </c>
      <c r="O17" s="1" t="s">
        <v>153</v>
      </c>
      <c r="S17" s="1" t="s">
        <v>4</v>
      </c>
      <c r="W17" s="1"/>
    </row>
    <row r="18" spans="1:23" x14ac:dyDescent="0.25">
      <c r="A18" s="6">
        <v>1</v>
      </c>
      <c r="C18" s="4" t="s">
        <v>178</v>
      </c>
      <c r="D18" s="4" t="s">
        <v>164</v>
      </c>
      <c r="E18" s="45" t="s">
        <v>151</v>
      </c>
      <c r="F18" s="19"/>
      <c r="G18" s="47"/>
      <c r="H18" s="47"/>
      <c r="I18" s="48"/>
      <c r="J18" s="19"/>
      <c r="K18" s="4"/>
      <c r="L18" s="4"/>
      <c r="M18" s="45"/>
      <c r="N18" s="19"/>
      <c r="O18" s="4"/>
      <c r="P18" s="4"/>
      <c r="Q18" s="45"/>
      <c r="R18" s="32"/>
      <c r="S18" s="4"/>
      <c r="T18" s="4"/>
      <c r="U18" s="33"/>
      <c r="V18" s="19"/>
    </row>
    <row r="19" spans="1:23" x14ac:dyDescent="0.25">
      <c r="A19" s="6">
        <v>2</v>
      </c>
      <c r="C19" s="4" t="s">
        <v>176</v>
      </c>
      <c r="D19" s="4" t="s">
        <v>186</v>
      </c>
      <c r="E19" s="45" t="s">
        <v>131</v>
      </c>
      <c r="F19" s="19"/>
      <c r="G19" s="47"/>
      <c r="H19" s="47"/>
      <c r="I19" s="48"/>
      <c r="J19" s="19"/>
      <c r="K19" s="4"/>
      <c r="L19" s="4"/>
      <c r="M19" s="45"/>
      <c r="N19" s="19"/>
      <c r="O19" s="4"/>
      <c r="P19" s="4"/>
      <c r="Q19" s="45"/>
      <c r="R19" s="32"/>
      <c r="S19" s="4"/>
      <c r="T19" s="4"/>
      <c r="U19" s="33"/>
      <c r="V19" s="19"/>
    </row>
    <row r="20" spans="1:23" x14ac:dyDescent="0.25">
      <c r="A20" s="6">
        <v>3</v>
      </c>
      <c r="C20" s="4" t="s">
        <v>175</v>
      </c>
      <c r="D20" s="4" t="s">
        <v>166</v>
      </c>
      <c r="E20" s="45" t="s">
        <v>130</v>
      </c>
      <c r="F20" s="19"/>
      <c r="G20" s="47"/>
      <c r="H20" s="47"/>
      <c r="I20" s="48"/>
      <c r="J20" s="19"/>
      <c r="K20" s="4"/>
      <c r="L20" s="4"/>
      <c r="M20" s="45"/>
      <c r="N20" s="19"/>
      <c r="O20" s="4"/>
      <c r="P20" s="4"/>
      <c r="Q20" s="45"/>
      <c r="R20" s="32"/>
      <c r="S20" s="4"/>
      <c r="T20" s="4"/>
      <c r="U20" s="33"/>
      <c r="V20" s="19"/>
    </row>
    <row r="21" spans="1:23" x14ac:dyDescent="0.25">
      <c r="A21" s="6">
        <v>4</v>
      </c>
      <c r="C21" s="4" t="s">
        <v>180</v>
      </c>
      <c r="D21" s="4" t="s">
        <v>171</v>
      </c>
      <c r="E21" s="45" t="s">
        <v>130</v>
      </c>
      <c r="F21" s="19"/>
      <c r="G21" s="47"/>
      <c r="H21" s="47"/>
      <c r="I21" s="48"/>
      <c r="J21" s="19"/>
      <c r="K21" s="4"/>
      <c r="L21" s="4"/>
      <c r="M21" s="45"/>
      <c r="N21" s="19"/>
      <c r="O21" s="4"/>
      <c r="P21" s="4"/>
      <c r="Q21" s="45"/>
      <c r="R21" s="19"/>
      <c r="S21" s="4"/>
      <c r="T21" s="4"/>
      <c r="U21" s="33"/>
      <c r="V21" s="19"/>
    </row>
    <row r="22" spans="1:23" x14ac:dyDescent="0.25">
      <c r="A22" s="6">
        <v>5</v>
      </c>
      <c r="C22" s="4" t="s">
        <v>177</v>
      </c>
      <c r="D22" s="4" t="s">
        <v>169</v>
      </c>
      <c r="E22" s="45" t="s">
        <v>151</v>
      </c>
      <c r="F22" s="19"/>
      <c r="G22" s="47"/>
      <c r="H22" s="47"/>
      <c r="I22" s="48"/>
      <c r="J22" s="19"/>
      <c r="K22" s="4"/>
      <c r="L22" s="4"/>
      <c r="M22" s="45"/>
      <c r="N22" s="19"/>
      <c r="O22" s="4"/>
      <c r="P22" s="4"/>
      <c r="Q22" s="45"/>
      <c r="R22" s="19"/>
      <c r="S22" s="4"/>
      <c r="T22" s="4"/>
      <c r="U22" s="33"/>
      <c r="V22" s="19"/>
    </row>
    <row r="23" spans="1:23" x14ac:dyDescent="0.25">
      <c r="A23" s="6">
        <v>6</v>
      </c>
      <c r="C23" s="4" t="s">
        <v>187</v>
      </c>
      <c r="D23" s="4" t="s">
        <v>165</v>
      </c>
      <c r="E23" s="45" t="s">
        <v>130</v>
      </c>
      <c r="F23" s="19"/>
      <c r="G23" s="47"/>
      <c r="H23" s="47"/>
      <c r="I23" s="48"/>
      <c r="J23" s="19"/>
      <c r="K23" s="4"/>
      <c r="L23" s="4"/>
      <c r="M23" s="45"/>
      <c r="N23" s="19"/>
      <c r="O23" s="4"/>
      <c r="P23" s="4"/>
      <c r="Q23" s="45"/>
      <c r="R23" s="19"/>
      <c r="S23" s="4"/>
      <c r="T23" s="4"/>
      <c r="U23" s="33"/>
      <c r="V23" s="19"/>
    </row>
    <row r="24" spans="1:23" x14ac:dyDescent="0.25">
      <c r="A24" s="6">
        <v>7</v>
      </c>
      <c r="C24" s="4" t="s">
        <v>181</v>
      </c>
      <c r="D24" s="4" t="s">
        <v>167</v>
      </c>
      <c r="E24" s="45" t="s">
        <v>130</v>
      </c>
      <c r="F24" s="19"/>
      <c r="G24" s="4"/>
      <c r="H24" s="4"/>
      <c r="I24" s="45"/>
      <c r="J24" s="19"/>
      <c r="K24" s="4"/>
      <c r="L24" s="4"/>
      <c r="M24" s="45"/>
      <c r="N24" s="19"/>
      <c r="O24" s="4"/>
      <c r="P24" s="4"/>
      <c r="Q24" s="45"/>
      <c r="R24" s="19"/>
      <c r="S24" s="4"/>
      <c r="T24" s="4"/>
      <c r="U24" s="33"/>
      <c r="V24" s="19"/>
    </row>
    <row r="25" spans="1:23" x14ac:dyDescent="0.25">
      <c r="A25" s="6">
        <v>8</v>
      </c>
      <c r="C25" s="4" t="s">
        <v>179</v>
      </c>
      <c r="D25" s="4" t="s">
        <v>173</v>
      </c>
      <c r="E25" s="45" t="s">
        <v>131</v>
      </c>
      <c r="F25" s="19"/>
      <c r="G25" s="4"/>
      <c r="H25" s="4"/>
      <c r="I25" s="45"/>
      <c r="J25" s="19"/>
      <c r="K25" s="4"/>
      <c r="L25" s="4"/>
      <c r="M25" s="45"/>
      <c r="N25" s="19"/>
      <c r="O25" s="4"/>
      <c r="P25" s="4"/>
      <c r="Q25" s="45"/>
      <c r="R25" s="19"/>
      <c r="S25" s="4"/>
      <c r="T25" s="4"/>
      <c r="U25" s="33"/>
      <c r="V25" s="19"/>
    </row>
    <row r="26" spans="1:23" x14ac:dyDescent="0.25">
      <c r="A26" s="6">
        <v>9</v>
      </c>
      <c r="C26" s="4" t="s">
        <v>182</v>
      </c>
      <c r="D26" s="4" t="s">
        <v>170</v>
      </c>
      <c r="E26" s="45" t="s">
        <v>131</v>
      </c>
      <c r="F26" s="19"/>
      <c r="G26" s="4"/>
      <c r="H26" s="4"/>
      <c r="I26" s="45"/>
      <c r="J26" s="19"/>
      <c r="K26" s="4"/>
      <c r="L26" s="4"/>
      <c r="M26" s="45"/>
      <c r="N26" s="19"/>
      <c r="O26" s="4"/>
      <c r="P26" s="4"/>
      <c r="Q26" s="45"/>
      <c r="R26" s="19"/>
      <c r="S26" s="4"/>
      <c r="T26" s="4"/>
      <c r="U26" s="33"/>
      <c r="V26" s="19"/>
    </row>
    <row r="27" spans="1:23" x14ac:dyDescent="0.25">
      <c r="A27" s="6">
        <v>10</v>
      </c>
      <c r="C27" s="4" t="s">
        <v>174</v>
      </c>
      <c r="D27" s="44" t="s">
        <v>192</v>
      </c>
      <c r="E27" s="45" t="s">
        <v>131</v>
      </c>
      <c r="F27" s="19"/>
      <c r="G27" s="4"/>
      <c r="H27" s="4"/>
      <c r="I27" s="45"/>
      <c r="J27" s="19"/>
      <c r="K27" s="4"/>
      <c r="L27" s="4"/>
      <c r="M27" s="45"/>
      <c r="N27" s="19"/>
      <c r="O27" s="47"/>
      <c r="P27" s="47"/>
      <c r="Q27" s="48"/>
      <c r="R27" s="19"/>
      <c r="S27" s="4"/>
      <c r="T27" s="4"/>
      <c r="U27" s="33"/>
      <c r="V27" s="19"/>
    </row>
    <row r="28" spans="1:23" x14ac:dyDescent="0.25">
      <c r="A28" s="6">
        <v>11</v>
      </c>
      <c r="C28" s="4" t="s">
        <v>185</v>
      </c>
      <c r="D28" s="4" t="s">
        <v>188</v>
      </c>
      <c r="E28" s="45" t="s">
        <v>130</v>
      </c>
      <c r="F28" s="19"/>
      <c r="G28" s="4"/>
      <c r="H28" s="4"/>
      <c r="I28" s="45"/>
      <c r="J28" s="19"/>
      <c r="K28" s="4"/>
      <c r="L28" s="4"/>
      <c r="M28" s="45"/>
      <c r="N28" s="19"/>
      <c r="O28" s="47"/>
      <c r="P28" s="47"/>
      <c r="Q28" s="48"/>
      <c r="R28" s="19"/>
      <c r="S28" s="4"/>
      <c r="T28" s="4"/>
      <c r="U28" s="33"/>
      <c r="V28" s="19"/>
    </row>
    <row r="29" spans="1:23" x14ac:dyDescent="0.25">
      <c r="A29" s="6">
        <v>12</v>
      </c>
      <c r="C29" s="4" t="s">
        <v>189</v>
      </c>
      <c r="D29" s="4" t="s">
        <v>190</v>
      </c>
      <c r="E29" s="45" t="s">
        <v>130</v>
      </c>
      <c r="F29" s="19"/>
      <c r="G29" s="4"/>
      <c r="H29" s="4"/>
      <c r="I29" s="45"/>
      <c r="J29" s="19"/>
      <c r="K29" s="4"/>
      <c r="L29" s="4"/>
      <c r="M29" s="45"/>
      <c r="N29" s="19"/>
      <c r="O29" s="4"/>
      <c r="P29" s="4"/>
      <c r="Q29" s="33"/>
      <c r="R29" s="19"/>
      <c r="S29" s="4"/>
      <c r="T29" s="4"/>
      <c r="U29" s="33"/>
      <c r="V29" s="19"/>
    </row>
    <row r="30" spans="1:23" x14ac:dyDescent="0.25">
      <c r="A30" s="6">
        <v>13</v>
      </c>
      <c r="C30" s="61"/>
      <c r="D30" s="61"/>
      <c r="E30" s="48"/>
      <c r="F30" s="19"/>
      <c r="G30" s="4"/>
      <c r="H30" s="4"/>
      <c r="I30" s="45"/>
      <c r="J30" s="19"/>
      <c r="K30" s="4"/>
      <c r="L30" s="4"/>
      <c r="M30" s="45"/>
      <c r="N30" s="19"/>
      <c r="O30" s="4"/>
      <c r="P30" s="4"/>
      <c r="Q30" s="33"/>
      <c r="R30" s="19"/>
      <c r="S30" s="4"/>
      <c r="T30" s="4"/>
      <c r="U30" s="33"/>
      <c r="V30" s="19"/>
    </row>
    <row r="31" spans="1:23" x14ac:dyDescent="0.25">
      <c r="A31" s="6">
        <v>14</v>
      </c>
      <c r="C31" s="61"/>
      <c r="D31" s="61"/>
      <c r="E31" s="48"/>
      <c r="F31" s="19"/>
      <c r="G31" s="47"/>
      <c r="H31" s="47"/>
      <c r="I31" s="48"/>
      <c r="J31" s="19"/>
      <c r="K31" s="4"/>
      <c r="L31" s="4"/>
      <c r="M31" s="45"/>
      <c r="N31" s="19"/>
      <c r="O31" s="4"/>
      <c r="P31" s="4"/>
      <c r="Q31" s="33"/>
      <c r="R31" s="19"/>
      <c r="S31" s="4"/>
      <c r="T31" s="4"/>
      <c r="U31" s="33"/>
      <c r="V31" s="19"/>
    </row>
    <row r="32" spans="1:23" x14ac:dyDescent="0.25">
      <c r="A32" s="6">
        <v>15</v>
      </c>
      <c r="C32" s="4"/>
      <c r="D32" s="4"/>
      <c r="E32" s="33"/>
      <c r="F32" s="19"/>
      <c r="G32" s="4"/>
      <c r="H32" s="4"/>
      <c r="I32" s="33"/>
      <c r="J32" s="19"/>
      <c r="K32" s="4"/>
      <c r="L32" s="4"/>
      <c r="M32" s="33"/>
      <c r="N32" s="19"/>
      <c r="O32" s="4"/>
      <c r="P32" s="4"/>
      <c r="Q32" s="33"/>
      <c r="R32" s="19"/>
      <c r="S32" s="4"/>
      <c r="T32" s="4"/>
      <c r="U32" s="33"/>
      <c r="V32" s="19"/>
    </row>
    <row r="33" spans="3:11" x14ac:dyDescent="0.25">
      <c r="C33" s="3"/>
      <c r="D33" s="3"/>
      <c r="E33" s="7"/>
    </row>
    <row r="34" spans="3:11" x14ac:dyDescent="0.25">
      <c r="C34" s="3"/>
      <c r="D34" s="3"/>
      <c r="E34" s="7"/>
      <c r="K34" s="1"/>
    </row>
  </sheetData>
  <autoFilter ref="K2:M15" xr:uid="{00000000-0009-0000-0000-000002000000}"/>
  <pageMargins left="0.7" right="0.7" top="0.78740157499999996" bottom="0.78740157499999996" header="0.3" footer="0.3"/>
  <pageSetup paperSize="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6"/>
  <sheetViews>
    <sheetView showGridLines="0" workbookViewId="0">
      <selection sqref="A1:XFD1"/>
    </sheetView>
  </sheetViews>
  <sheetFormatPr defaultColWidth="9.140625" defaultRowHeight="15.75" x14ac:dyDescent="0.25"/>
  <cols>
    <col min="1" max="1" width="6.140625" style="8" customWidth="1"/>
    <col min="2" max="2" width="13.7109375" style="13" customWidth="1"/>
    <col min="3" max="3" width="2" style="13" customWidth="1"/>
    <col min="4" max="4" width="17.28515625" style="8" customWidth="1"/>
    <col min="5" max="5" width="19.28515625" style="8" bestFit="1" customWidth="1"/>
    <col min="6" max="6" width="18.5703125" style="8" bestFit="1" customWidth="1"/>
    <col min="7" max="7" width="5.5703125" style="8" customWidth="1"/>
    <col min="8" max="8" width="3.7109375" style="8" bestFit="1" customWidth="1"/>
    <col min="9" max="9" width="15" style="8" customWidth="1"/>
    <col min="10" max="12" width="6.85546875" style="8" customWidth="1"/>
    <col min="13" max="13" width="5.140625" style="8" customWidth="1"/>
    <col min="14" max="14" width="7" style="13" customWidth="1"/>
    <col min="15" max="15" width="21.5703125" style="8" customWidth="1"/>
    <col min="16" max="16" width="11.5703125" style="9" bestFit="1" customWidth="1"/>
    <col min="17" max="16384" width="9.140625" style="8"/>
  </cols>
  <sheetData>
    <row r="1" spans="1:16" x14ac:dyDescent="0.25">
      <c r="B1" s="12" t="s">
        <v>64</v>
      </c>
      <c r="I1" s="12" t="s">
        <v>65</v>
      </c>
      <c r="J1" s="9"/>
      <c r="N1" s="12" t="s">
        <v>93</v>
      </c>
    </row>
    <row r="2" spans="1:16" x14ac:dyDescent="0.25">
      <c r="I2" s="14"/>
      <c r="J2" s="9"/>
    </row>
    <row r="3" spans="1:16" x14ac:dyDescent="0.25">
      <c r="J3" s="81" t="s">
        <v>66</v>
      </c>
      <c r="K3" s="81"/>
      <c r="L3" s="81"/>
    </row>
    <row r="4" spans="1:16" s="9" customFormat="1" x14ac:dyDescent="0.25">
      <c r="B4" s="13"/>
      <c r="C4" s="13"/>
      <c r="D4" s="15" t="s">
        <v>6</v>
      </c>
      <c r="E4" s="15" t="s">
        <v>7</v>
      </c>
      <c r="F4" s="15" t="s">
        <v>8</v>
      </c>
      <c r="J4" s="15" t="s">
        <v>6</v>
      </c>
      <c r="K4" s="15" t="s">
        <v>7</v>
      </c>
      <c r="L4" s="15" t="s">
        <v>8</v>
      </c>
      <c r="N4" s="15" t="s">
        <v>95</v>
      </c>
      <c r="O4" s="15" t="s">
        <v>0</v>
      </c>
      <c r="P4" s="15" t="s">
        <v>94</v>
      </c>
    </row>
    <row r="5" spans="1:16" x14ac:dyDescent="0.25">
      <c r="A5" s="39" t="s">
        <v>6</v>
      </c>
      <c r="B5" s="16">
        <v>2010</v>
      </c>
      <c r="C5" s="17"/>
      <c r="D5" s="11" t="s">
        <v>26</v>
      </c>
      <c r="E5" s="11" t="s">
        <v>27</v>
      </c>
      <c r="F5" s="11" t="s">
        <v>28</v>
      </c>
      <c r="H5" s="39" t="s">
        <v>6</v>
      </c>
      <c r="I5" s="10" t="s">
        <v>67</v>
      </c>
      <c r="J5" s="39">
        <v>6</v>
      </c>
      <c r="K5" s="39">
        <v>2</v>
      </c>
      <c r="L5" s="39">
        <v>4</v>
      </c>
    </row>
    <row r="6" spans="1:16" x14ac:dyDescent="0.25">
      <c r="A6" s="39" t="s">
        <v>7</v>
      </c>
      <c r="B6" s="16">
        <v>2011</v>
      </c>
      <c r="C6" s="17"/>
      <c r="D6" s="11" t="s">
        <v>28</v>
      </c>
      <c r="E6" s="11" t="s">
        <v>27</v>
      </c>
      <c r="F6" s="11" t="s">
        <v>29</v>
      </c>
      <c r="H6" s="39" t="s">
        <v>7</v>
      </c>
      <c r="I6" s="10" t="s">
        <v>98</v>
      </c>
      <c r="J6" s="39">
        <v>4</v>
      </c>
      <c r="K6" s="39">
        <v>1</v>
      </c>
      <c r="L6" s="39"/>
      <c r="N6" s="18">
        <v>2012</v>
      </c>
      <c r="O6" s="11" t="s">
        <v>54</v>
      </c>
      <c r="P6" s="39">
        <v>39</v>
      </c>
    </row>
    <row r="7" spans="1:16" x14ac:dyDescent="0.25">
      <c r="A7" s="39" t="s">
        <v>8</v>
      </c>
      <c r="B7" s="16" t="s">
        <v>69</v>
      </c>
      <c r="C7" s="17"/>
      <c r="D7" s="11" t="s">
        <v>43</v>
      </c>
      <c r="E7" s="11" t="s">
        <v>49</v>
      </c>
      <c r="F7" s="11" t="s">
        <v>70</v>
      </c>
      <c r="H7" s="39" t="s">
        <v>8</v>
      </c>
      <c r="I7" s="10" t="s">
        <v>71</v>
      </c>
      <c r="J7" s="39">
        <v>3</v>
      </c>
      <c r="K7" s="39">
        <v>1</v>
      </c>
      <c r="L7" s="39">
        <v>1</v>
      </c>
      <c r="N7" s="18">
        <v>2013</v>
      </c>
      <c r="O7" s="11" t="s">
        <v>55</v>
      </c>
      <c r="P7" s="39">
        <v>72</v>
      </c>
    </row>
    <row r="8" spans="1:16" x14ac:dyDescent="0.25">
      <c r="A8" s="39" t="s">
        <v>9</v>
      </c>
      <c r="B8" s="16" t="s">
        <v>72</v>
      </c>
      <c r="C8" s="17"/>
      <c r="D8" s="11" t="s">
        <v>52</v>
      </c>
      <c r="E8" s="11" t="s">
        <v>49</v>
      </c>
      <c r="F8" s="11" t="s">
        <v>28</v>
      </c>
      <c r="H8" s="39" t="s">
        <v>9</v>
      </c>
      <c r="I8" s="10" t="s">
        <v>68</v>
      </c>
      <c r="J8" s="39">
        <v>1</v>
      </c>
      <c r="K8" s="39">
        <v>3</v>
      </c>
      <c r="L8" s="39">
        <v>1</v>
      </c>
      <c r="N8" s="18">
        <v>2013</v>
      </c>
      <c r="O8" s="11" t="s">
        <v>47</v>
      </c>
      <c r="P8" s="39">
        <v>62</v>
      </c>
    </row>
    <row r="9" spans="1:16" x14ac:dyDescent="0.25">
      <c r="A9" s="39" t="s">
        <v>10</v>
      </c>
      <c r="B9" s="16" t="s">
        <v>74</v>
      </c>
      <c r="C9" s="17"/>
      <c r="D9" s="11" t="s">
        <v>27</v>
      </c>
      <c r="E9" s="11" t="s">
        <v>28</v>
      </c>
      <c r="F9" s="11" t="s">
        <v>55</v>
      </c>
      <c r="H9" s="39" t="s">
        <v>10</v>
      </c>
      <c r="I9" s="10" t="s">
        <v>81</v>
      </c>
      <c r="J9" s="39">
        <v>1</v>
      </c>
      <c r="K9" s="39">
        <v>3</v>
      </c>
      <c r="L9" s="39"/>
      <c r="N9" s="22">
        <v>2014</v>
      </c>
      <c r="O9" s="23" t="s">
        <v>58</v>
      </c>
      <c r="P9" s="24">
        <v>213</v>
      </c>
    </row>
    <row r="10" spans="1:16" x14ac:dyDescent="0.25">
      <c r="A10" s="39" t="s">
        <v>11</v>
      </c>
      <c r="B10" s="16" t="s">
        <v>76</v>
      </c>
      <c r="C10" s="17"/>
      <c r="D10" s="11" t="s">
        <v>28</v>
      </c>
      <c r="E10" s="11" t="s">
        <v>27</v>
      </c>
      <c r="F10" s="11" t="s">
        <v>29</v>
      </c>
      <c r="H10" s="39" t="s">
        <v>11</v>
      </c>
      <c r="I10" s="10" t="s">
        <v>104</v>
      </c>
      <c r="J10" s="39">
        <v>1</v>
      </c>
      <c r="K10" s="39">
        <v>2</v>
      </c>
      <c r="L10" s="39">
        <v>2</v>
      </c>
      <c r="N10" s="18">
        <v>2014</v>
      </c>
      <c r="O10" s="11" t="s">
        <v>59</v>
      </c>
      <c r="P10" s="39">
        <v>132</v>
      </c>
    </row>
    <row r="11" spans="1:16" x14ac:dyDescent="0.25">
      <c r="A11" s="39" t="s">
        <v>12</v>
      </c>
      <c r="B11" s="16" t="s">
        <v>78</v>
      </c>
      <c r="C11" s="17"/>
      <c r="D11" s="11" t="s">
        <v>55</v>
      </c>
      <c r="E11" s="11" t="s">
        <v>53</v>
      </c>
      <c r="F11" s="11" t="s">
        <v>29</v>
      </c>
      <c r="H11" s="39" t="s">
        <v>12</v>
      </c>
      <c r="I11" s="10" t="s">
        <v>73</v>
      </c>
      <c r="J11" s="39">
        <v>1</v>
      </c>
      <c r="K11" s="39"/>
      <c r="L11" s="39"/>
      <c r="N11" s="18">
        <v>2015</v>
      </c>
      <c r="O11" s="11" t="s">
        <v>62</v>
      </c>
      <c r="P11" s="39">
        <v>128</v>
      </c>
    </row>
    <row r="12" spans="1:16" x14ac:dyDescent="0.25">
      <c r="A12" s="39" t="s">
        <v>13</v>
      </c>
      <c r="B12" s="16" t="s">
        <v>80</v>
      </c>
      <c r="C12" s="17"/>
      <c r="D12" s="11" t="s">
        <v>28</v>
      </c>
      <c r="E12" s="11" t="s">
        <v>53</v>
      </c>
      <c r="F12" s="11" t="s">
        <v>29</v>
      </c>
      <c r="H12" s="39" t="s">
        <v>13</v>
      </c>
      <c r="I12" s="10" t="s">
        <v>75</v>
      </c>
      <c r="J12" s="39">
        <v>1</v>
      </c>
      <c r="K12" s="39"/>
      <c r="L12" s="39"/>
      <c r="N12" s="18">
        <v>2015</v>
      </c>
      <c r="O12" s="11" t="s">
        <v>55</v>
      </c>
      <c r="P12" s="39">
        <v>120</v>
      </c>
    </row>
    <row r="13" spans="1:16" x14ac:dyDescent="0.25">
      <c r="A13" s="39" t="s">
        <v>14</v>
      </c>
      <c r="B13" s="16" t="s">
        <v>82</v>
      </c>
      <c r="C13" s="17"/>
      <c r="D13" s="11" t="s">
        <v>28</v>
      </c>
      <c r="E13" s="11" t="s">
        <v>29</v>
      </c>
      <c r="F13" s="11" t="s">
        <v>60</v>
      </c>
      <c r="H13" s="39" t="s">
        <v>14</v>
      </c>
      <c r="I13" s="10" t="s">
        <v>77</v>
      </c>
      <c r="J13" s="39">
        <v>1</v>
      </c>
      <c r="K13" s="39"/>
      <c r="L13" s="39"/>
      <c r="N13" s="18">
        <v>2016</v>
      </c>
      <c r="O13" s="11" t="s">
        <v>91</v>
      </c>
      <c r="P13" s="39">
        <v>117</v>
      </c>
    </row>
    <row r="14" spans="1:16" x14ac:dyDescent="0.25">
      <c r="A14" s="39" t="s">
        <v>15</v>
      </c>
      <c r="B14" s="16" t="s">
        <v>84</v>
      </c>
      <c r="C14" s="17"/>
      <c r="D14" s="18" t="s">
        <v>55</v>
      </c>
      <c r="E14" s="18" t="s">
        <v>53</v>
      </c>
      <c r="F14" s="18" t="s">
        <v>28</v>
      </c>
      <c r="H14" s="39" t="s">
        <v>15</v>
      </c>
      <c r="I14" s="10" t="s">
        <v>79</v>
      </c>
      <c r="J14" s="39"/>
      <c r="K14" s="39">
        <v>3</v>
      </c>
      <c r="L14" s="39"/>
      <c r="N14" s="25">
        <v>2016</v>
      </c>
      <c r="O14" s="25" t="s">
        <v>59</v>
      </c>
      <c r="P14" s="26">
        <v>189</v>
      </c>
    </row>
    <row r="15" spans="1:16" x14ac:dyDescent="0.25">
      <c r="A15" s="39" t="s">
        <v>16</v>
      </c>
      <c r="B15" s="16" t="s">
        <v>90</v>
      </c>
      <c r="C15" s="17"/>
      <c r="D15" s="18" t="s">
        <v>53</v>
      </c>
      <c r="E15" s="18" t="s">
        <v>49</v>
      </c>
      <c r="F15" s="18" t="s">
        <v>91</v>
      </c>
      <c r="H15" s="39" t="s">
        <v>16</v>
      </c>
      <c r="I15" s="10" t="s">
        <v>92</v>
      </c>
      <c r="J15" s="39"/>
      <c r="K15" s="39">
        <v>2</v>
      </c>
      <c r="L15" s="39">
        <v>2</v>
      </c>
      <c r="N15" s="18">
        <v>2017</v>
      </c>
      <c r="O15" s="18" t="s">
        <v>101</v>
      </c>
      <c r="P15" s="39">
        <v>81</v>
      </c>
    </row>
    <row r="16" spans="1:16" x14ac:dyDescent="0.25">
      <c r="A16" s="39" t="s">
        <v>17</v>
      </c>
      <c r="B16" s="16" t="s">
        <v>96</v>
      </c>
      <c r="C16" s="17"/>
      <c r="D16" s="18" t="s">
        <v>59</v>
      </c>
      <c r="E16" s="18" t="s">
        <v>89</v>
      </c>
      <c r="F16" s="18" t="s">
        <v>91</v>
      </c>
      <c r="H16" s="39" t="s">
        <v>17</v>
      </c>
      <c r="I16" s="10" t="s">
        <v>83</v>
      </c>
      <c r="J16" s="39"/>
      <c r="K16" s="39">
        <v>1</v>
      </c>
      <c r="L16" s="39">
        <v>4</v>
      </c>
      <c r="N16" s="18">
        <v>2017</v>
      </c>
      <c r="O16" s="18" t="s">
        <v>59</v>
      </c>
      <c r="P16" s="39">
        <v>131</v>
      </c>
    </row>
    <row r="17" spans="1:16" x14ac:dyDescent="0.25">
      <c r="A17" s="39" t="s">
        <v>18</v>
      </c>
      <c r="B17" s="16" t="s">
        <v>99</v>
      </c>
      <c r="C17" s="17"/>
      <c r="D17" s="18" t="s">
        <v>28</v>
      </c>
      <c r="E17" s="18" t="s">
        <v>59</v>
      </c>
      <c r="F17" s="18" t="s">
        <v>100</v>
      </c>
      <c r="H17" s="39" t="s">
        <v>18</v>
      </c>
      <c r="I17" s="10" t="s">
        <v>97</v>
      </c>
      <c r="J17" s="39"/>
      <c r="K17" s="39">
        <v>1</v>
      </c>
      <c r="L17" s="39"/>
      <c r="N17" s="18">
        <v>2018</v>
      </c>
      <c r="O17" s="18" t="s">
        <v>106</v>
      </c>
      <c r="P17" s="39">
        <v>78</v>
      </c>
    </row>
    <row r="18" spans="1:16" x14ac:dyDescent="0.25">
      <c r="A18" s="39" t="s">
        <v>19</v>
      </c>
      <c r="B18" s="16" t="s">
        <v>103</v>
      </c>
      <c r="C18" s="17"/>
      <c r="D18" s="18" t="s">
        <v>59</v>
      </c>
      <c r="E18" s="18" t="s">
        <v>55</v>
      </c>
      <c r="F18" s="18" t="s">
        <v>61</v>
      </c>
      <c r="H18" s="39" t="s">
        <v>19</v>
      </c>
      <c r="I18" s="10" t="s">
        <v>122</v>
      </c>
      <c r="J18" s="39"/>
      <c r="K18" s="39">
        <v>1</v>
      </c>
      <c r="L18" s="39"/>
      <c r="N18" s="21">
        <v>2018</v>
      </c>
      <c r="O18" s="21" t="s">
        <v>106</v>
      </c>
      <c r="P18" s="20">
        <v>162</v>
      </c>
    </row>
    <row r="19" spans="1:16" x14ac:dyDescent="0.25">
      <c r="A19" s="39" t="s">
        <v>20</v>
      </c>
      <c r="B19" s="16" t="s">
        <v>105</v>
      </c>
      <c r="C19" s="17"/>
      <c r="D19" s="18" t="s">
        <v>55</v>
      </c>
      <c r="E19" s="18" t="s">
        <v>28</v>
      </c>
      <c r="F19" s="18" t="s">
        <v>61</v>
      </c>
      <c r="H19" s="39" t="s">
        <v>20</v>
      </c>
      <c r="I19" s="10" t="s">
        <v>85</v>
      </c>
      <c r="J19" s="39"/>
      <c r="K19" s="39"/>
      <c r="L19" s="39">
        <v>1</v>
      </c>
      <c r="N19" s="18">
        <v>2019</v>
      </c>
      <c r="O19" s="18" t="s">
        <v>106</v>
      </c>
      <c r="P19" s="39">
        <v>129</v>
      </c>
    </row>
    <row r="20" spans="1:16" x14ac:dyDescent="0.25">
      <c r="A20" s="39" t="s">
        <v>21</v>
      </c>
      <c r="B20" s="16" t="s">
        <v>109</v>
      </c>
      <c r="C20" s="17"/>
      <c r="D20" s="18" t="s">
        <v>59</v>
      </c>
      <c r="E20" s="18" t="s">
        <v>61</v>
      </c>
      <c r="F20" s="18" t="s">
        <v>27</v>
      </c>
      <c r="H20" s="39" t="s">
        <v>21</v>
      </c>
      <c r="I20" s="10" t="s">
        <v>86</v>
      </c>
      <c r="J20" s="39"/>
      <c r="K20" s="39"/>
      <c r="L20" s="39">
        <v>1</v>
      </c>
      <c r="N20" s="18">
        <v>2019</v>
      </c>
      <c r="O20" s="11" t="s">
        <v>112</v>
      </c>
      <c r="P20" s="39">
        <v>96</v>
      </c>
    </row>
    <row r="21" spans="1:16" x14ac:dyDescent="0.25">
      <c r="A21" s="39" t="s">
        <v>22</v>
      </c>
      <c r="B21" s="16" t="s">
        <v>121</v>
      </c>
      <c r="C21" s="17"/>
      <c r="D21" s="18" t="s">
        <v>61</v>
      </c>
      <c r="E21" s="18" t="s">
        <v>123</v>
      </c>
      <c r="F21" s="18" t="s">
        <v>106</v>
      </c>
      <c r="H21" s="39" t="s">
        <v>22</v>
      </c>
      <c r="I21" s="10" t="s">
        <v>102</v>
      </c>
      <c r="J21" s="39"/>
      <c r="K21" s="39"/>
      <c r="L21" s="39">
        <v>1</v>
      </c>
      <c r="N21" s="18">
        <v>2020</v>
      </c>
      <c r="O21" s="18" t="s">
        <v>106</v>
      </c>
      <c r="P21" s="39">
        <v>85</v>
      </c>
    </row>
    <row r="22" spans="1:16" x14ac:dyDescent="0.25">
      <c r="A22" s="39" t="s">
        <v>23</v>
      </c>
      <c r="B22" s="16" t="s">
        <v>124</v>
      </c>
      <c r="C22" s="17"/>
      <c r="D22" s="18" t="s">
        <v>59</v>
      </c>
      <c r="E22" s="18" t="s">
        <v>61</v>
      </c>
      <c r="F22" s="18" t="s">
        <v>28</v>
      </c>
      <c r="H22" s="39" t="s">
        <v>23</v>
      </c>
      <c r="I22" s="10" t="s">
        <v>125</v>
      </c>
      <c r="J22" s="39"/>
      <c r="K22" s="39"/>
      <c r="L22" s="39">
        <v>1</v>
      </c>
      <c r="N22" s="18">
        <v>2020</v>
      </c>
      <c r="O22" s="74" t="s">
        <v>159</v>
      </c>
      <c r="P22" s="39" t="s">
        <v>110</v>
      </c>
    </row>
    <row r="23" spans="1:16" x14ac:dyDescent="0.25">
      <c r="A23" s="39" t="s">
        <v>24</v>
      </c>
      <c r="B23" s="16" t="s">
        <v>132</v>
      </c>
      <c r="C23" s="17"/>
      <c r="D23" s="18" t="s">
        <v>28</v>
      </c>
      <c r="E23" s="18" t="s">
        <v>91</v>
      </c>
      <c r="F23" s="18" t="s">
        <v>47</v>
      </c>
      <c r="H23" s="39" t="s">
        <v>24</v>
      </c>
      <c r="I23" s="10" t="s">
        <v>147</v>
      </c>
      <c r="J23" s="39"/>
      <c r="K23" s="39"/>
      <c r="L23" s="39">
        <v>1</v>
      </c>
      <c r="N23" s="18">
        <v>2021</v>
      </c>
      <c r="O23" s="74" t="s">
        <v>161</v>
      </c>
      <c r="P23" s="39" t="s">
        <v>110</v>
      </c>
    </row>
    <row r="24" spans="1:16" x14ac:dyDescent="0.25">
      <c r="A24" s="39" t="s">
        <v>25</v>
      </c>
      <c r="B24" s="16" t="s">
        <v>146</v>
      </c>
      <c r="C24" s="17"/>
      <c r="D24" s="82" t="s">
        <v>159</v>
      </c>
      <c r="E24" s="83"/>
      <c r="F24" s="84"/>
      <c r="N24" s="18">
        <v>2021</v>
      </c>
      <c r="O24" s="39" t="s">
        <v>110</v>
      </c>
      <c r="P24" s="39" t="s">
        <v>110</v>
      </c>
    </row>
    <row r="25" spans="1:16" x14ac:dyDescent="0.25">
      <c r="A25" s="39" t="s">
        <v>162</v>
      </c>
      <c r="B25" s="16" t="s">
        <v>163</v>
      </c>
      <c r="C25" s="17"/>
      <c r="D25" s="82" t="s">
        <v>161</v>
      </c>
      <c r="E25" s="83"/>
      <c r="F25" s="84"/>
    </row>
    <row r="26" spans="1:16" x14ac:dyDescent="0.25">
      <c r="A26" s="39" t="s">
        <v>35</v>
      </c>
      <c r="B26" s="16" t="s">
        <v>160</v>
      </c>
      <c r="C26" s="17"/>
      <c r="D26" s="39" t="s">
        <v>110</v>
      </c>
      <c r="E26" s="39" t="s">
        <v>110</v>
      </c>
      <c r="F26" s="39" t="s">
        <v>110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Podle pořadí</vt:lpstr>
      <vt:lpstr>Start listina</vt:lpstr>
      <vt:lpstr>Nasazení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Mgr. Michal Saforek</cp:lastModifiedBy>
  <cp:lastPrinted>2021-09-13T12:03:00Z</cp:lastPrinted>
  <dcterms:created xsi:type="dcterms:W3CDTF">2010-12-08T20:18:01Z</dcterms:created>
  <dcterms:modified xsi:type="dcterms:W3CDTF">2021-09-22T05:14:23Z</dcterms:modified>
</cp:coreProperties>
</file>