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15" yWindow="135" windowWidth="16260" windowHeight="6795"/>
  </bookViews>
  <sheets>
    <sheet name="Podle pořadí" sheetId="1" r:id="rId1"/>
    <sheet name="Podle ELO" sheetId="2" r:id="rId2"/>
    <sheet name="Losování" sheetId="4" r:id="rId3"/>
  </sheets>
  <calcPr calcId="145621"/>
</workbook>
</file>

<file path=xl/calcChain.xml><?xml version="1.0" encoding="utf-8"?>
<calcChain xmlns="http://schemas.openxmlformats.org/spreadsheetml/2006/main">
  <c r="A36" i="2" l="1"/>
  <c r="B34" i="1" s="1"/>
  <c r="AA36" i="1"/>
  <c r="AA37" i="1"/>
  <c r="Y36" i="1"/>
  <c r="Y37" i="1"/>
  <c r="W36" i="1"/>
  <c r="W37" i="1"/>
  <c r="U36" i="1"/>
  <c r="U37" i="1"/>
  <c r="S37" i="1"/>
  <c r="S36" i="1"/>
  <c r="Q36" i="1"/>
  <c r="Q37" i="1"/>
  <c r="I36" i="1"/>
  <c r="K36" i="1"/>
  <c r="M36" i="1"/>
  <c r="O36" i="1"/>
  <c r="I37" i="1"/>
  <c r="K37" i="1"/>
  <c r="M37" i="1"/>
  <c r="O37" i="1"/>
  <c r="G37" i="1"/>
  <c r="G36" i="1"/>
  <c r="F40" i="2"/>
  <c r="H40" i="2" s="1"/>
  <c r="G38" i="1" l="1"/>
  <c r="J40" i="2"/>
  <c r="L40" i="2" s="1"/>
  <c r="M38" i="1" s="1"/>
  <c r="I38" i="1"/>
  <c r="K38" i="1" l="1"/>
  <c r="N40" i="2"/>
  <c r="P40" i="2" s="1"/>
  <c r="O38" i="1" l="1"/>
  <c r="Q38" i="1"/>
  <c r="R40" i="2"/>
  <c r="S38" i="1" l="1"/>
  <c r="T40" i="2"/>
  <c r="U38" i="1" l="1"/>
  <c r="V40" i="2"/>
  <c r="W38" i="1" l="1"/>
  <c r="X40" i="2"/>
  <c r="Z40" i="2" l="1"/>
  <c r="AA38" i="1" s="1"/>
  <c r="Y38" i="1"/>
</calcChain>
</file>

<file path=xl/sharedStrings.xml><?xml version="1.0" encoding="utf-8"?>
<sst xmlns="http://schemas.openxmlformats.org/spreadsheetml/2006/main" count="168" uniqueCount="82">
  <si>
    <t>Otevřený klubový přebor "Klubu přátel šachu ve Frýdku-Místku"</t>
  </si>
  <si>
    <t>Jméno</t>
  </si>
  <si>
    <t>Los</t>
  </si>
  <si>
    <t>Příjmení</t>
  </si>
  <si>
    <t>1.kolo</t>
  </si>
  <si>
    <t>2.kolo</t>
  </si>
  <si>
    <t>3.kolo</t>
  </si>
  <si>
    <t>4.kolo</t>
  </si>
  <si>
    <t>5.kolo</t>
  </si>
  <si>
    <t>6.kolo</t>
  </si>
  <si>
    <t>7.kolo</t>
  </si>
  <si>
    <t>8.kolo</t>
  </si>
  <si>
    <t>9.kolo</t>
  </si>
  <si>
    <t>10.kolo</t>
  </si>
  <si>
    <t>11.kolo</t>
  </si>
  <si>
    <t>Nas.</t>
  </si>
  <si>
    <t>Počet odehraných partií</t>
  </si>
  <si>
    <t>Partií v turnaji celkem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</si>
  <si>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</si>
  <si>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</si>
  <si>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</si>
  <si>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</si>
  <si>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</si>
  <si>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</si>
  <si>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</si>
  <si>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</si>
  <si>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</si>
  <si>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</si>
  <si>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</si>
  <si>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</si>
  <si>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</si>
  <si>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1. kolo</t>
  </si>
  <si>
    <t>2. kolo</t>
  </si>
  <si>
    <t>5. kolo</t>
  </si>
  <si>
    <t>Modře jsou označeny dohrávky partií</t>
  </si>
  <si>
    <t>Dohrávky</t>
  </si>
  <si>
    <t>koe</t>
  </si>
  <si>
    <t>Pořadí</t>
  </si>
  <si>
    <t>Kubala</t>
  </si>
  <si>
    <t>Karel</t>
  </si>
  <si>
    <t>Jan</t>
  </si>
  <si>
    <t>Patrik</t>
  </si>
  <si>
    <t>Lavrišin</t>
  </si>
  <si>
    <t>Bebek</t>
  </si>
  <si>
    <t>Ivan</t>
  </si>
  <si>
    <t>18.9.</t>
  </si>
  <si>
    <t>25.9.</t>
  </si>
  <si>
    <t>2.10.</t>
  </si>
  <si>
    <t>16.10.</t>
  </si>
  <si>
    <t>23.10.</t>
  </si>
  <si>
    <t>30.10.</t>
  </si>
  <si>
    <t>6.11.</t>
  </si>
  <si>
    <t>20.11.</t>
  </si>
  <si>
    <t>27.11.</t>
  </si>
  <si>
    <t>4.12.</t>
  </si>
  <si>
    <t>11.12.</t>
  </si>
  <si>
    <t>FRL</t>
  </si>
  <si>
    <t>LOK</t>
  </si>
  <si>
    <t>Štěpán</t>
  </si>
  <si>
    <t>Chlebek</t>
  </si>
  <si>
    <t>Adamec</t>
  </si>
  <si>
    <t>Tomáš</t>
  </si>
  <si>
    <t>Vaníček</t>
  </si>
  <si>
    <t>Saforek</t>
  </si>
  <si>
    <t>Michal</t>
  </si>
  <si>
    <t>x</t>
  </si>
  <si>
    <t>Ficko</t>
  </si>
  <si>
    <t>Marián</t>
  </si>
  <si>
    <t>Kaňák</t>
  </si>
  <si>
    <t>Vladimír</t>
  </si>
  <si>
    <t>Kotouček</t>
  </si>
  <si>
    <t>Jiří</t>
  </si>
  <si>
    <t>Průměr prvních 10 ratingovaných hráčů</t>
  </si>
  <si>
    <t>2013 jarní část</t>
  </si>
  <si>
    <t>Vysoglad</t>
  </si>
  <si>
    <t>0 - 1</t>
  </si>
  <si>
    <t>1/2</t>
  </si>
  <si>
    <t>1 - 0</t>
  </si>
  <si>
    <t>Kuchař</t>
  </si>
  <si>
    <t>Petr</t>
  </si>
  <si>
    <t>Matěj</t>
  </si>
  <si>
    <t>Průměr prvních 9 ratingovaných hráčů (z FRL)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</si>
</sst>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7" x14ac:knownFonts="1">
    <font>
      <sz val="11"/>
      <color theme="1"/>
      <name val="Calibri"/>
      <family val="2"/>
      <charset val="238"/>
      <scheme val="minor"/>
    </font>
    <font>
      <b/>
      <i/>
      <u/>
      <sz val="11"/>
      <color theme="1"/>
      <name val="Calibri"/>
      <family val="2"/>
      <charset val="238"/>
      <scheme val="minor"/>
    </font>
    <font>
      <i/>
      <sz val="11"/>
      <color rgb="FF0070C0"/>
      <name val="Calibri"/>
      <family val="2"/>
      <charset val="238"/>
      <scheme val="minor"/>
    </font>
    <font>
      <b/>
      <u/>
      <sz val="13"/>
      <color theme="1"/>
      <name val="Calibri"/>
      <family val="2"/>
      <charset val="238"/>
      <scheme val="minor"/>
    </font>
    <font>
      <sz val="13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b/>
      <i/>
      <sz val="13"/>
      <color theme="1"/>
      <name val="Calibri"/>
      <family val="2"/>
      <charset val="238"/>
      <scheme val="minor"/>
    </font>
    <font>
      <b/>
      <sz val="13"/>
      <name val="Calibri"/>
      <family val="2"/>
      <charset val="238"/>
      <scheme val="minor"/>
    </font>
    <font>
      <b/>
      <sz val="13"/>
      <color rgb="FF0070C0"/>
      <name val="Calibri"/>
      <family val="2"/>
      <charset val="238"/>
      <scheme val="minor"/>
    </font>
    <font>
      <b/>
      <sz val="13"/>
      <color rgb="FFFF0000"/>
      <name val="Calibri"/>
      <family val="2"/>
      <charset val="238"/>
      <scheme val="minor"/>
    </font>
    <font>
      <sz val="13"/>
      <name val="Calibri"/>
      <family val="2"/>
      <charset val="238"/>
      <scheme val="minor"/>
    </font>
    <font>
      <i/>
      <sz val="13"/>
      <color theme="1"/>
      <name val="Calibri"/>
      <family val="2"/>
      <charset val="238"/>
      <scheme val="minor"/>
    </font>
    <font>
      <sz val="13"/>
      <color rgb="FF0070C0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1"/>
      <color theme="9" tint="-0.249977111117893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rgb="FF0070C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b/>
      <u/>
      <sz val="9"/>
      <color theme="1"/>
      <name val="Calibri"/>
      <family val="2"/>
      <charset val="238"/>
      <scheme val="minor"/>
    </font>
    <font>
      <b/>
      <i/>
      <sz val="9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sz val="9"/>
      <color rgb="FF0070C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DCD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1" fillId="0" borderId="0" xfId="0" applyFont="1"/>
    <xf numFmtId="49" fontId="0" fillId="0" borderId="0" xfId="0" applyNumberFormat="1" applyAlignment="1">
      <alignment horizontal="center"/>
    </xf>
    <xf numFmtId="0" fontId="2" fillId="0" borderId="0" xfId="0" applyFont="1"/>
    <xf numFmtId="49" fontId="2" fillId="0" borderId="0" xfId="0" applyNumberFormat="1" applyFont="1" applyAlignment="1">
      <alignment horizontal="center"/>
    </xf>
    <xf numFmtId="0" fontId="3" fillId="0" borderId="0" xfId="0" applyFont="1"/>
    <xf numFmtId="0" fontId="4" fillId="0" borderId="0" xfId="0" applyFont="1" applyFill="1"/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0" fontId="4" fillId="0" borderId="0" xfId="0" applyFont="1"/>
    <xf numFmtId="0" fontId="5" fillId="0" borderId="0" xfId="0" applyFont="1"/>
    <xf numFmtId="0" fontId="6" fillId="0" borderId="7" xfId="0" applyFont="1" applyBorder="1"/>
    <xf numFmtId="0" fontId="6" fillId="0" borderId="0" xfId="0" applyFont="1" applyBorder="1"/>
    <xf numFmtId="0" fontId="6" fillId="0" borderId="0" xfId="0" applyFont="1"/>
    <xf numFmtId="0" fontId="6" fillId="0" borderId="0" xfId="0" applyFont="1" applyBorder="1" applyAlignment="1">
      <alignment horizontal="right"/>
    </xf>
    <xf numFmtId="0" fontId="5" fillId="0" borderId="0" xfId="0" applyFont="1" applyBorder="1"/>
    <xf numFmtId="0" fontId="8" fillId="3" borderId="1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5" fillId="0" borderId="0" xfId="0" applyFont="1" applyBorder="1" applyAlignment="1">
      <alignment horizontal="right"/>
    </xf>
    <xf numFmtId="164" fontId="4" fillId="3" borderId="5" xfId="0" applyNumberFormat="1" applyFont="1" applyFill="1" applyBorder="1" applyAlignment="1">
      <alignment horizontal="center"/>
    </xf>
    <xf numFmtId="164" fontId="4" fillId="3" borderId="2" xfId="0" applyNumberFormat="1" applyFont="1" applyFill="1" applyBorder="1" applyAlignment="1">
      <alignment horizontal="center"/>
    </xf>
    <xf numFmtId="0" fontId="9" fillId="3" borderId="4" xfId="0" applyFont="1" applyFill="1" applyBorder="1" applyAlignment="1">
      <alignment horizontal="center"/>
    </xf>
    <xf numFmtId="0" fontId="8" fillId="3" borderId="4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/>
    </xf>
    <xf numFmtId="164" fontId="4" fillId="3" borderId="0" xfId="0" applyNumberFormat="1" applyFont="1" applyFill="1" applyBorder="1" applyAlignment="1">
      <alignment horizontal="center"/>
    </xf>
    <xf numFmtId="164" fontId="5" fillId="3" borderId="0" xfId="0" applyNumberFormat="1" applyFont="1" applyFill="1" applyBorder="1" applyAlignment="1">
      <alignment horizontal="center" vertical="center"/>
    </xf>
    <xf numFmtId="0" fontId="4" fillId="3" borderId="0" xfId="0" applyFont="1" applyFill="1" applyBorder="1"/>
    <xf numFmtId="0" fontId="5" fillId="3" borderId="0" xfId="0" applyFont="1" applyFill="1" applyBorder="1"/>
    <xf numFmtId="0" fontId="5" fillId="3" borderId="0" xfId="0" applyFont="1" applyFill="1" applyBorder="1" applyAlignment="1">
      <alignment horizontal="right"/>
    </xf>
    <xf numFmtId="164" fontId="10" fillId="3" borderId="5" xfId="0" applyNumberFormat="1" applyFont="1" applyFill="1" applyBorder="1" applyAlignment="1">
      <alignment horizontal="center"/>
    </xf>
    <xf numFmtId="164" fontId="10" fillId="3" borderId="2" xfId="0" applyNumberFormat="1" applyFont="1" applyFill="1" applyBorder="1" applyAlignment="1">
      <alignment horizontal="center"/>
    </xf>
    <xf numFmtId="0" fontId="11" fillId="0" borderId="0" xfId="0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/>
    <xf numFmtId="0" fontId="4" fillId="4" borderId="6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Fill="1"/>
    <xf numFmtId="0" fontId="12" fillId="0" borderId="0" xfId="0" applyFont="1" applyBorder="1"/>
    <xf numFmtId="0" fontId="12" fillId="0" borderId="0" xfId="0" applyFont="1" applyBorder="1" applyAlignment="1">
      <alignment horizontal="center"/>
    </xf>
    <xf numFmtId="0" fontId="12" fillId="0" borderId="0" xfId="0" applyFont="1" applyFill="1" applyBorder="1" applyAlignment="1"/>
    <xf numFmtId="0" fontId="12" fillId="0" borderId="0" xfId="0" applyFont="1" applyFill="1" applyBorder="1" applyAlignment="1">
      <alignment vertical="center"/>
    </xf>
    <xf numFmtId="0" fontId="12" fillId="0" borderId="0" xfId="0" applyFont="1"/>
    <xf numFmtId="0" fontId="5" fillId="0" borderId="0" xfId="0" applyFont="1" applyAlignment="1">
      <alignment horizontal="left" vertical="center"/>
    </xf>
    <xf numFmtId="0" fontId="5" fillId="0" borderId="0" xfId="0" applyFont="1" applyFill="1"/>
    <xf numFmtId="0" fontId="5" fillId="0" borderId="0" xfId="0" applyFont="1" applyBorder="1" applyAlignment="1">
      <alignment horizontal="center"/>
    </xf>
    <xf numFmtId="0" fontId="5" fillId="0" borderId="0" xfId="0" applyFont="1" applyFill="1" applyBorder="1" applyAlignment="1"/>
    <xf numFmtId="0" fontId="5" fillId="0" borderId="0" xfId="0" applyFont="1" applyFill="1" applyBorder="1" applyAlignment="1">
      <alignment vertical="center"/>
    </xf>
    <xf numFmtId="0" fontId="6" fillId="0" borderId="8" xfId="0" applyFont="1" applyBorder="1" applyAlignment="1">
      <alignment horizontal="right"/>
    </xf>
    <xf numFmtId="0" fontId="4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3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5" fillId="3" borderId="7" xfId="0" applyFont="1" applyFill="1" applyBorder="1"/>
    <xf numFmtId="0" fontId="5" fillId="3" borderId="8" xfId="0" applyFont="1" applyFill="1" applyBorder="1" applyAlignment="1">
      <alignment horizontal="right"/>
    </xf>
    <xf numFmtId="0" fontId="6" fillId="3" borderId="0" xfId="0" applyFont="1" applyFill="1" applyAlignment="1">
      <alignment horizontal="left"/>
    </xf>
    <xf numFmtId="0" fontId="4" fillId="3" borderId="0" xfId="0" applyFont="1" applyFill="1"/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16" fillId="0" borderId="0" xfId="0" applyFont="1"/>
    <xf numFmtId="49" fontId="16" fillId="0" borderId="0" xfId="0" applyNumberFormat="1" applyFont="1" applyAlignment="1">
      <alignment horizontal="center"/>
    </xf>
    <xf numFmtId="1" fontId="4" fillId="4" borderId="6" xfId="0" applyNumberFormat="1" applyFont="1" applyFill="1" applyBorder="1" applyAlignment="1">
      <alignment horizontal="center" vertical="center"/>
    </xf>
    <xf numFmtId="0" fontId="13" fillId="0" borderId="7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3" fillId="3" borderId="0" xfId="0" applyFont="1" applyFill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1" fillId="0" borderId="0" xfId="0" applyFont="1"/>
    <xf numFmtId="0" fontId="6" fillId="0" borderId="13" xfId="0" applyFont="1" applyFill="1" applyBorder="1"/>
    <xf numFmtId="0" fontId="6" fillId="0" borderId="14" xfId="0" applyFont="1" applyFill="1" applyBorder="1" applyAlignment="1">
      <alignment horizontal="right"/>
    </xf>
    <xf numFmtId="0" fontId="0" fillId="0" borderId="0" xfId="0" applyFont="1"/>
    <xf numFmtId="0" fontId="5" fillId="3" borderId="13" xfId="0" applyFont="1" applyFill="1" applyBorder="1"/>
    <xf numFmtId="0" fontId="5" fillId="3" borderId="14" xfId="0" applyFont="1" applyFill="1" applyBorder="1" applyAlignment="1">
      <alignment horizontal="right"/>
    </xf>
    <xf numFmtId="0" fontId="6" fillId="0" borderId="3" xfId="0" applyFont="1" applyBorder="1"/>
    <xf numFmtId="0" fontId="15" fillId="0" borderId="15" xfId="0" applyFont="1" applyBorder="1"/>
    <xf numFmtId="0" fontId="17" fillId="3" borderId="2" xfId="0" applyFont="1" applyFill="1" applyBorder="1" applyAlignment="1">
      <alignment horizontal="center" vertical="center"/>
    </xf>
    <xf numFmtId="0" fontId="22" fillId="0" borderId="0" xfId="0" applyFont="1"/>
    <xf numFmtId="0" fontId="14" fillId="0" borderId="0" xfId="0" applyFont="1"/>
    <xf numFmtId="0" fontId="23" fillId="0" borderId="15" xfId="0" applyFont="1" applyBorder="1"/>
    <xf numFmtId="0" fontId="24" fillId="3" borderId="12" xfId="0" applyFont="1" applyFill="1" applyBorder="1" applyAlignment="1">
      <alignment horizontal="center" vertical="center"/>
    </xf>
    <xf numFmtId="0" fontId="14" fillId="3" borderId="0" xfId="0" applyFont="1" applyFill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2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17" fillId="2" borderId="2" xfId="0" applyFont="1" applyFill="1" applyBorder="1" applyAlignment="1">
      <alignment horizontal="center" vertical="center"/>
    </xf>
    <xf numFmtId="0" fontId="24" fillId="2" borderId="12" xfId="0" applyFont="1" applyFill="1" applyBorder="1" applyAlignment="1">
      <alignment horizontal="center" vertical="center"/>
    </xf>
    <xf numFmtId="1" fontId="4" fillId="3" borderId="0" xfId="0" applyNumberFormat="1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7" fillId="3" borderId="4" xfId="0" applyFont="1" applyFill="1" applyBorder="1" applyAlignment="1">
      <alignment horizontal="center"/>
    </xf>
    <xf numFmtId="164" fontId="4" fillId="2" borderId="2" xfId="0" applyNumberFormat="1" applyFont="1" applyFill="1" applyBorder="1" applyAlignment="1">
      <alignment horizontal="center"/>
    </xf>
    <xf numFmtId="0" fontId="13" fillId="5" borderId="9" xfId="0" applyFont="1" applyFill="1" applyBorder="1" applyAlignment="1">
      <alignment horizontal="center" vertical="center"/>
    </xf>
    <xf numFmtId="0" fontId="0" fillId="5" borderId="10" xfId="0" applyFill="1" applyBorder="1" applyAlignment="1">
      <alignment horizontal="center" vertical="center"/>
    </xf>
    <xf numFmtId="164" fontId="5" fillId="3" borderId="11" xfId="0" applyNumberFormat="1" applyFont="1" applyFill="1" applyBorder="1" applyAlignment="1">
      <alignment horizontal="center" vertical="center"/>
    </xf>
    <xf numFmtId="164" fontId="5" fillId="3" borderId="12" xfId="0" applyNumberFormat="1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6" fillId="5" borderId="11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6" fillId="6" borderId="11" xfId="0" applyFont="1" applyFill="1" applyBorder="1" applyAlignment="1">
      <alignment horizontal="center" vertical="center"/>
    </xf>
    <xf numFmtId="0" fontId="13" fillId="6" borderId="9" xfId="0" applyFont="1" applyFill="1" applyBorder="1" applyAlignment="1">
      <alignment horizontal="center" vertical="center"/>
    </xf>
    <xf numFmtId="0" fontId="0" fillId="6" borderId="10" xfId="0" applyFill="1" applyBorder="1" applyAlignment="1">
      <alignment horizontal="center" vertical="center"/>
    </xf>
    <xf numFmtId="0" fontId="6" fillId="5" borderId="18" xfId="0" applyFont="1" applyFill="1" applyBorder="1" applyAlignment="1">
      <alignment horizontal="center" vertical="center"/>
    </xf>
    <xf numFmtId="0" fontId="6" fillId="5" borderId="13" xfId="0" applyFont="1" applyFill="1" applyBorder="1" applyAlignment="1">
      <alignment horizontal="center" vertical="center"/>
    </xf>
    <xf numFmtId="0" fontId="13" fillId="5" borderId="10" xfId="0" applyFont="1" applyFill="1" applyBorder="1" applyAlignment="1">
      <alignment horizontal="center" vertical="center"/>
    </xf>
    <xf numFmtId="164" fontId="5" fillId="3" borderId="16" xfId="0" applyNumberFormat="1" applyFont="1" applyFill="1" applyBorder="1" applyAlignment="1">
      <alignment horizontal="center" vertical="center"/>
    </xf>
    <xf numFmtId="164" fontId="5" fillId="3" borderId="17" xfId="0" applyNumberFormat="1" applyFont="1" applyFill="1" applyBorder="1" applyAlignment="1">
      <alignment horizontal="center" vertical="center"/>
    </xf>
    <xf numFmtId="164" fontId="5" fillId="8" borderId="11" xfId="0" applyNumberFormat="1" applyFont="1" applyFill="1" applyBorder="1" applyAlignment="1">
      <alignment horizontal="center" vertical="center"/>
    </xf>
    <xf numFmtId="164" fontId="5" fillId="8" borderId="12" xfId="0" applyNumberFormat="1" applyFont="1" applyFill="1" applyBorder="1" applyAlignment="1">
      <alignment horizontal="center" vertical="center"/>
    </xf>
    <xf numFmtId="164" fontId="5" fillId="7" borderId="11" xfId="0" applyNumberFormat="1" applyFont="1" applyFill="1" applyBorder="1" applyAlignment="1">
      <alignment horizontal="center" vertical="center"/>
    </xf>
    <xf numFmtId="164" fontId="5" fillId="7" borderId="12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FFFFCC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2"/>
  <sheetViews>
    <sheetView showGridLines="0" tabSelected="1" zoomScale="90" zoomScaleNormal="90" workbookViewId="0">
      <pane ySplit="5" topLeftCell="A6" activePane="bottomLeft" state="frozen"/>
      <selection pane="bottomLeft" activeCell="AD4" sqref="AD4:AD5"/>
    </sheetView>
  </sheetViews>
  <sheetFormatPr defaultColWidth="8.7109375" defaultRowHeight="17.25" x14ac:dyDescent="0.3"/>
  <cols>
    <col min="1" max="1" width="3.42578125" style="54" customWidth="1"/>
    <col min="2" max="3" width="6" style="9" customWidth="1"/>
    <col min="4" max="4" width="12.5703125" style="9" customWidth="1"/>
    <col min="5" max="5" width="0.85546875" style="7" customWidth="1"/>
    <col min="6" max="6" width="4.140625" style="8" customWidth="1"/>
    <col min="7" max="20" width="4.5703125" style="9" customWidth="1"/>
    <col min="21" max="21" width="3.85546875" style="9" bestFit="1" customWidth="1"/>
    <col min="22" max="22" width="4" style="9" bestFit="1" customWidth="1"/>
    <col min="23" max="23" width="3.85546875" style="9" bestFit="1" customWidth="1"/>
    <col min="24" max="24" width="4" style="9" bestFit="1" customWidth="1"/>
    <col min="25" max="25" width="3.85546875" style="9" bestFit="1" customWidth="1"/>
    <col min="26" max="26" width="5.140625" style="9" bestFit="1" customWidth="1"/>
    <col min="27" max="27" width="3.85546875" style="9" bestFit="1" customWidth="1"/>
    <col min="28" max="28" width="5.140625" style="9" bestFit="1" customWidth="1"/>
    <col min="29" max="29" width="1.85546875" style="9" customWidth="1"/>
    <col min="30" max="30" width="10.140625" style="54" customWidth="1"/>
    <col min="31" max="16384" width="8.7109375" style="9"/>
  </cols>
  <sheetData>
    <row r="1" spans="1:30" x14ac:dyDescent="0.3">
      <c r="B1" s="5" t="s">
        <v>0</v>
      </c>
      <c r="C1" s="74"/>
      <c r="D1" s="6"/>
      <c r="F1" s="70"/>
      <c r="R1" s="10" t="s">
        <v>73</v>
      </c>
    </row>
    <row r="2" spans="1:30" x14ac:dyDescent="0.3">
      <c r="B2" s="5"/>
      <c r="C2" s="77"/>
      <c r="D2" s="6"/>
      <c r="F2" s="70"/>
    </row>
    <row r="3" spans="1:30" ht="18" thickBot="1" x14ac:dyDescent="0.35">
      <c r="A3" s="61" t="s">
        <v>37</v>
      </c>
      <c r="B3" s="62"/>
      <c r="C3" s="62"/>
      <c r="D3" s="62"/>
    </row>
    <row r="4" spans="1:30" s="13" customFormat="1" x14ac:dyDescent="0.3">
      <c r="A4" s="57"/>
      <c r="B4" s="119" t="s">
        <v>2</v>
      </c>
      <c r="C4" s="120"/>
      <c r="D4" s="11" t="s">
        <v>3</v>
      </c>
      <c r="E4" s="12"/>
      <c r="F4" s="68" t="s">
        <v>15</v>
      </c>
      <c r="G4" s="123" t="s">
        <v>4</v>
      </c>
      <c r="H4" s="120"/>
      <c r="I4" s="119" t="s">
        <v>5</v>
      </c>
      <c r="J4" s="120"/>
      <c r="K4" s="119" t="s">
        <v>6</v>
      </c>
      <c r="L4" s="120"/>
      <c r="M4" s="119" t="s">
        <v>7</v>
      </c>
      <c r="N4" s="120"/>
      <c r="O4" s="119" t="s">
        <v>8</v>
      </c>
      <c r="P4" s="120"/>
      <c r="Q4" s="119" t="s">
        <v>9</v>
      </c>
      <c r="R4" s="120"/>
      <c r="S4" s="119" t="s">
        <v>10</v>
      </c>
      <c r="T4" s="120"/>
      <c r="U4" s="119" t="s">
        <v>11</v>
      </c>
      <c r="V4" s="120"/>
      <c r="W4" s="119" t="s">
        <v>12</v>
      </c>
      <c r="X4" s="120"/>
      <c r="Y4" s="119" t="s">
        <v>13</v>
      </c>
      <c r="Z4" s="120"/>
      <c r="AA4" s="119" t="s">
        <v>14</v>
      </c>
      <c r="AB4" s="120"/>
      <c r="AD4" s="97"/>
    </row>
    <row r="5" spans="1:30" s="13" customFormat="1" ht="18" thickBot="1" x14ac:dyDescent="0.35">
      <c r="A5" s="58"/>
      <c r="B5" s="80" t="s">
        <v>56</v>
      </c>
      <c r="C5" s="81" t="s">
        <v>57</v>
      </c>
      <c r="D5" s="53" t="s">
        <v>1</v>
      </c>
      <c r="E5" s="14"/>
      <c r="F5" s="69" t="s">
        <v>36</v>
      </c>
      <c r="G5" s="124" t="s">
        <v>45</v>
      </c>
      <c r="H5" s="122"/>
      <c r="I5" s="121" t="s">
        <v>46</v>
      </c>
      <c r="J5" s="122"/>
      <c r="K5" s="121" t="s">
        <v>47</v>
      </c>
      <c r="L5" s="122"/>
      <c r="M5" s="121" t="s">
        <v>48</v>
      </c>
      <c r="N5" s="122"/>
      <c r="O5" s="121" t="s">
        <v>49</v>
      </c>
      <c r="P5" s="122"/>
      <c r="Q5" s="121" t="s">
        <v>50</v>
      </c>
      <c r="R5" s="122"/>
      <c r="S5" s="121" t="s">
        <v>51</v>
      </c>
      <c r="T5" s="122"/>
      <c r="U5" s="121" t="s">
        <v>52</v>
      </c>
      <c r="V5" s="122"/>
      <c r="W5" s="121" t="s">
        <v>53</v>
      </c>
      <c r="X5" s="122"/>
      <c r="Y5" s="121" t="s">
        <v>54</v>
      </c>
      <c r="Z5" s="122"/>
      <c r="AA5" s="121" t="s">
        <v>55</v>
      </c>
      <c r="AB5" s="122"/>
      <c r="AD5" s="97"/>
    </row>
    <row r="6" spans="1:30" x14ac:dyDescent="0.3">
      <c r="A6" s="63" t="s">
        <v>18</v>
      </c>
      <c r="B6" s="106">
        <v>1</v>
      </c>
      <c r="C6" s="107"/>
      <c r="D6" s="78" t="s">
        <v>74</v>
      </c>
      <c r="E6" s="28"/>
      <c r="F6" s="108">
        <v>1</v>
      </c>
      <c r="G6" s="22">
        <v>4</v>
      </c>
      <c r="H6" s="115">
        <v>2</v>
      </c>
      <c r="I6" s="22"/>
      <c r="J6" s="102"/>
      <c r="K6" s="98"/>
      <c r="L6" s="102"/>
      <c r="M6" s="22"/>
      <c r="N6" s="102"/>
      <c r="O6" s="21"/>
      <c r="P6" s="102"/>
      <c r="Q6" s="21"/>
      <c r="R6" s="102"/>
      <c r="S6" s="16"/>
      <c r="T6" s="102"/>
      <c r="U6" s="16"/>
      <c r="V6" s="102"/>
      <c r="W6" s="17"/>
      <c r="X6" s="102"/>
      <c r="Y6" s="17"/>
      <c r="Z6" s="102"/>
      <c r="AA6" s="98"/>
      <c r="AB6" s="102"/>
    </row>
    <row r="7" spans="1:30" ht="18" thickBot="1" x14ac:dyDescent="0.35">
      <c r="A7" s="64"/>
      <c r="B7" s="82">
        <v>2067</v>
      </c>
      <c r="C7" s="86"/>
      <c r="D7" s="79" t="s">
        <v>79</v>
      </c>
      <c r="E7" s="29"/>
      <c r="F7" s="109"/>
      <c r="G7" s="19">
        <v>1</v>
      </c>
      <c r="H7" s="116"/>
      <c r="I7" s="19"/>
      <c r="J7" s="103"/>
      <c r="K7" s="20"/>
      <c r="L7" s="103"/>
      <c r="M7" s="20"/>
      <c r="N7" s="103"/>
      <c r="O7" s="19"/>
      <c r="P7" s="103"/>
      <c r="Q7" s="19"/>
      <c r="R7" s="103"/>
      <c r="S7" s="20"/>
      <c r="T7" s="103"/>
      <c r="U7" s="20"/>
      <c r="V7" s="103"/>
      <c r="W7" s="20"/>
      <c r="X7" s="103"/>
      <c r="Y7" s="20"/>
      <c r="Z7" s="103"/>
      <c r="AA7" s="20"/>
      <c r="AB7" s="103"/>
    </row>
    <row r="8" spans="1:30" x14ac:dyDescent="0.3">
      <c r="A8" s="63" t="s">
        <v>19</v>
      </c>
      <c r="B8" s="106">
        <v>3</v>
      </c>
      <c r="C8" s="107"/>
      <c r="D8" s="59" t="s">
        <v>62</v>
      </c>
      <c r="E8" s="28"/>
      <c r="F8" s="108">
        <v>1</v>
      </c>
      <c r="G8" s="22">
        <v>6</v>
      </c>
      <c r="H8" s="115">
        <v>2</v>
      </c>
      <c r="I8" s="21"/>
      <c r="J8" s="102"/>
      <c r="K8" s="21"/>
      <c r="L8" s="102"/>
      <c r="M8" s="17"/>
      <c r="N8" s="102"/>
      <c r="O8" s="22"/>
      <c r="P8" s="102"/>
      <c r="Q8" s="98"/>
      <c r="R8" s="102"/>
      <c r="S8" s="22"/>
      <c r="T8" s="102"/>
      <c r="U8" s="21"/>
      <c r="V8" s="102"/>
      <c r="W8" s="21"/>
      <c r="X8" s="102"/>
      <c r="Y8" s="22"/>
      <c r="Z8" s="102"/>
      <c r="AA8" s="22"/>
      <c r="AB8" s="102"/>
    </row>
    <row r="9" spans="1:30" ht="18" thickBot="1" x14ac:dyDescent="0.35">
      <c r="A9" s="64"/>
      <c r="B9" s="82">
        <v>1786</v>
      </c>
      <c r="C9" s="86"/>
      <c r="D9" s="60" t="s">
        <v>64</v>
      </c>
      <c r="E9" s="29"/>
      <c r="F9" s="109"/>
      <c r="G9" s="19">
        <v>1</v>
      </c>
      <c r="H9" s="116"/>
      <c r="I9" s="19"/>
      <c r="J9" s="103"/>
      <c r="K9" s="20"/>
      <c r="L9" s="103"/>
      <c r="M9" s="20"/>
      <c r="N9" s="103"/>
      <c r="O9" s="20"/>
      <c r="P9" s="103"/>
      <c r="Q9" s="20"/>
      <c r="R9" s="103"/>
      <c r="S9" s="20"/>
      <c r="T9" s="103"/>
      <c r="U9" s="20"/>
      <c r="V9" s="103"/>
      <c r="W9" s="20"/>
      <c r="X9" s="103"/>
      <c r="Y9" s="20"/>
      <c r="Z9" s="103"/>
      <c r="AA9" s="20"/>
      <c r="AB9" s="103"/>
    </row>
    <row r="10" spans="1:30" x14ac:dyDescent="0.3">
      <c r="A10" s="63" t="s">
        <v>20</v>
      </c>
      <c r="B10" s="106">
        <v>2</v>
      </c>
      <c r="C10" s="107"/>
      <c r="D10" s="59" t="s">
        <v>38</v>
      </c>
      <c r="E10" s="28"/>
      <c r="F10" s="108">
        <v>1</v>
      </c>
      <c r="G10" s="21">
        <v>5</v>
      </c>
      <c r="H10" s="117">
        <v>1.5</v>
      </c>
      <c r="I10" s="22"/>
      <c r="J10" s="102"/>
      <c r="K10" s="22"/>
      <c r="L10" s="102"/>
      <c r="M10" s="17"/>
      <c r="N10" s="102"/>
      <c r="O10" s="16"/>
      <c r="P10" s="102"/>
      <c r="Q10" s="16"/>
      <c r="R10" s="102"/>
      <c r="S10" s="21"/>
      <c r="T10" s="102"/>
      <c r="U10" s="16"/>
      <c r="V10" s="102"/>
      <c r="W10" s="21"/>
      <c r="X10" s="102"/>
      <c r="Y10" s="17"/>
      <c r="Z10" s="102"/>
      <c r="AA10" s="17"/>
      <c r="AB10" s="102"/>
    </row>
    <row r="11" spans="1:30" ht="18" thickBot="1" x14ac:dyDescent="0.35">
      <c r="A11" s="64"/>
      <c r="B11" s="82">
        <v>1885</v>
      </c>
      <c r="C11" s="86"/>
      <c r="D11" s="60" t="s">
        <v>39</v>
      </c>
      <c r="E11" s="29"/>
      <c r="F11" s="109"/>
      <c r="G11" s="19">
        <v>0.5</v>
      </c>
      <c r="H11" s="118"/>
      <c r="I11" s="19"/>
      <c r="J11" s="103"/>
      <c r="K11" s="20"/>
      <c r="L11" s="103"/>
      <c r="M11" s="20"/>
      <c r="N11" s="103"/>
      <c r="O11" s="20"/>
      <c r="P11" s="103"/>
      <c r="Q11" s="20"/>
      <c r="R11" s="103"/>
      <c r="S11" s="20"/>
      <c r="T11" s="103"/>
      <c r="U11" s="20"/>
      <c r="V11" s="103"/>
      <c r="W11" s="20"/>
      <c r="X11" s="103"/>
      <c r="Y11" s="20"/>
      <c r="Z11" s="103"/>
      <c r="AA11" s="20"/>
      <c r="AB11" s="103"/>
    </row>
    <row r="12" spans="1:30" x14ac:dyDescent="0.3">
      <c r="A12" s="63" t="s">
        <v>21</v>
      </c>
      <c r="B12" s="106">
        <v>5</v>
      </c>
      <c r="C12" s="107"/>
      <c r="D12" s="59" t="s">
        <v>58</v>
      </c>
      <c r="E12" s="28"/>
      <c r="F12" s="108">
        <v>1</v>
      </c>
      <c r="G12" s="22">
        <v>5</v>
      </c>
      <c r="H12" s="117">
        <v>1.5</v>
      </c>
      <c r="I12" s="22"/>
      <c r="J12" s="102"/>
      <c r="K12" s="21"/>
      <c r="L12" s="102"/>
      <c r="M12" s="21"/>
      <c r="N12" s="102"/>
      <c r="O12" s="16"/>
      <c r="P12" s="102"/>
      <c r="Q12" s="17"/>
      <c r="R12" s="102"/>
      <c r="S12" s="22"/>
      <c r="T12" s="102"/>
      <c r="U12" s="22"/>
      <c r="V12" s="102"/>
      <c r="W12" s="22"/>
      <c r="X12" s="102"/>
      <c r="Y12" s="21"/>
      <c r="Z12" s="102"/>
      <c r="AA12" s="21"/>
      <c r="AB12" s="102"/>
    </row>
    <row r="13" spans="1:30" ht="18" thickBot="1" x14ac:dyDescent="0.35">
      <c r="A13" s="64"/>
      <c r="B13" s="82">
        <v>1775</v>
      </c>
      <c r="C13" s="86"/>
      <c r="D13" s="60" t="s">
        <v>41</v>
      </c>
      <c r="E13" s="29"/>
      <c r="F13" s="109"/>
      <c r="G13" s="20">
        <v>0.5</v>
      </c>
      <c r="H13" s="118"/>
      <c r="I13" s="20"/>
      <c r="J13" s="103"/>
      <c r="K13" s="20"/>
      <c r="L13" s="103"/>
      <c r="M13" s="20"/>
      <c r="N13" s="103"/>
      <c r="O13" s="20"/>
      <c r="P13" s="103"/>
      <c r="Q13" s="20"/>
      <c r="R13" s="103"/>
      <c r="S13" s="20"/>
      <c r="T13" s="103"/>
      <c r="U13" s="20"/>
      <c r="V13" s="103"/>
      <c r="W13" s="20"/>
      <c r="X13" s="103"/>
      <c r="Y13" s="20"/>
      <c r="Z13" s="103"/>
      <c r="AA13" s="20"/>
      <c r="AB13" s="103"/>
    </row>
    <row r="14" spans="1:30" x14ac:dyDescent="0.3">
      <c r="A14" s="63" t="s">
        <v>22</v>
      </c>
      <c r="B14" s="106">
        <v>4</v>
      </c>
      <c r="C14" s="107"/>
      <c r="D14" s="59" t="s">
        <v>70</v>
      </c>
      <c r="E14" s="28"/>
      <c r="F14" s="108">
        <v>1</v>
      </c>
      <c r="G14" s="17">
        <v>1</v>
      </c>
      <c r="H14" s="102">
        <v>1</v>
      </c>
      <c r="I14" s="21"/>
      <c r="J14" s="102"/>
      <c r="K14" s="22"/>
      <c r="L14" s="102"/>
      <c r="M14" s="98"/>
      <c r="N14" s="102"/>
      <c r="O14" s="21"/>
      <c r="P14" s="102"/>
      <c r="Q14" s="22"/>
      <c r="R14" s="102"/>
      <c r="S14" s="21"/>
      <c r="T14" s="102"/>
      <c r="U14" s="98"/>
      <c r="V14" s="102"/>
      <c r="W14" s="98"/>
      <c r="X14" s="102"/>
      <c r="Y14" s="22"/>
      <c r="Z14" s="102"/>
      <c r="AA14" s="22"/>
      <c r="AB14" s="102"/>
    </row>
    <row r="15" spans="1:30" ht="18" thickBot="1" x14ac:dyDescent="0.35">
      <c r="A15" s="64"/>
      <c r="B15" s="82">
        <v>1785</v>
      </c>
      <c r="C15" s="86"/>
      <c r="D15" s="60" t="s">
        <v>71</v>
      </c>
      <c r="E15" s="29"/>
      <c r="F15" s="109"/>
      <c r="G15" s="20">
        <v>0</v>
      </c>
      <c r="H15" s="103"/>
      <c r="I15" s="19"/>
      <c r="J15" s="103"/>
      <c r="K15" s="19"/>
      <c r="L15" s="103"/>
      <c r="M15" s="20"/>
      <c r="N15" s="103"/>
      <c r="O15" s="19"/>
      <c r="P15" s="103"/>
      <c r="Q15" s="20"/>
      <c r="R15" s="103"/>
      <c r="S15" s="20"/>
      <c r="T15" s="103"/>
      <c r="U15" s="20"/>
      <c r="V15" s="103"/>
      <c r="W15" s="20"/>
      <c r="X15" s="103"/>
      <c r="Y15" s="20"/>
      <c r="Z15" s="103"/>
      <c r="AA15" s="20"/>
      <c r="AB15" s="103"/>
    </row>
    <row r="16" spans="1:30" x14ac:dyDescent="0.3">
      <c r="A16" s="63" t="s">
        <v>23</v>
      </c>
      <c r="B16" s="106">
        <v>6</v>
      </c>
      <c r="C16" s="107"/>
      <c r="D16" s="59" t="s">
        <v>42</v>
      </c>
      <c r="E16" s="28"/>
      <c r="F16" s="108">
        <v>1</v>
      </c>
      <c r="G16" s="21">
        <v>3</v>
      </c>
      <c r="H16" s="102">
        <v>1</v>
      </c>
      <c r="I16" s="17"/>
      <c r="J16" s="102"/>
      <c r="K16" s="17"/>
      <c r="L16" s="102"/>
      <c r="M16" s="98"/>
      <c r="N16" s="102"/>
      <c r="O16" s="98"/>
      <c r="P16" s="102"/>
      <c r="Q16" s="16"/>
      <c r="R16" s="102"/>
      <c r="S16" s="98"/>
      <c r="T16" s="102"/>
      <c r="U16" s="21"/>
      <c r="V16" s="102"/>
      <c r="W16" s="22"/>
      <c r="X16" s="102"/>
      <c r="Y16" s="21"/>
      <c r="Z16" s="102"/>
      <c r="AA16" s="22"/>
      <c r="AB16" s="102"/>
    </row>
    <row r="17" spans="1:28" ht="18" thickBot="1" x14ac:dyDescent="0.35">
      <c r="A17" s="64"/>
      <c r="B17" s="82">
        <v>1628</v>
      </c>
      <c r="C17" s="86"/>
      <c r="D17" s="60" t="s">
        <v>40</v>
      </c>
      <c r="E17" s="29"/>
      <c r="F17" s="109"/>
      <c r="G17" s="20">
        <v>0</v>
      </c>
      <c r="H17" s="103"/>
      <c r="I17" s="20"/>
      <c r="J17" s="103"/>
      <c r="K17" s="31"/>
      <c r="L17" s="103"/>
      <c r="M17" s="20"/>
      <c r="N17" s="103"/>
      <c r="O17" s="20"/>
      <c r="P17" s="103"/>
      <c r="Q17" s="20"/>
      <c r="R17" s="103"/>
      <c r="S17" s="20"/>
      <c r="T17" s="103"/>
      <c r="U17" s="20"/>
      <c r="V17" s="103"/>
      <c r="W17" s="20"/>
      <c r="X17" s="103"/>
      <c r="Y17" s="20"/>
      <c r="Z17" s="103"/>
      <c r="AA17" s="20"/>
      <c r="AB17" s="103"/>
    </row>
    <row r="18" spans="1:28" x14ac:dyDescent="0.3">
      <c r="A18" s="63" t="s">
        <v>24</v>
      </c>
      <c r="B18" s="104">
        <v>9</v>
      </c>
      <c r="C18" s="105"/>
      <c r="D18" s="59" t="s">
        <v>43</v>
      </c>
      <c r="E18" s="27"/>
      <c r="F18" s="100">
        <v>0</v>
      </c>
      <c r="G18" s="17">
        <v>12</v>
      </c>
      <c r="H18" s="102">
        <v>1</v>
      </c>
      <c r="I18" s="22"/>
      <c r="J18" s="102"/>
      <c r="K18" s="21"/>
      <c r="L18" s="102"/>
      <c r="M18" s="22"/>
      <c r="N18" s="102"/>
      <c r="O18" s="17"/>
      <c r="P18" s="102"/>
      <c r="Q18" s="21"/>
      <c r="R18" s="102"/>
      <c r="S18" s="98"/>
      <c r="T18" s="102"/>
      <c r="U18" s="17"/>
      <c r="V18" s="102"/>
      <c r="W18" s="22"/>
      <c r="X18" s="102"/>
      <c r="Y18" s="16"/>
      <c r="Z18" s="102"/>
      <c r="AA18" s="17"/>
      <c r="AB18" s="102"/>
    </row>
    <row r="19" spans="1:28" ht="18" thickBot="1" x14ac:dyDescent="0.35">
      <c r="A19" s="64"/>
      <c r="B19" s="82">
        <v>1394</v>
      </c>
      <c r="C19" s="86"/>
      <c r="D19" s="60" t="s">
        <v>44</v>
      </c>
      <c r="E19" s="27"/>
      <c r="F19" s="101"/>
      <c r="G19" s="20">
        <v>1</v>
      </c>
      <c r="H19" s="103"/>
      <c r="I19" s="20"/>
      <c r="J19" s="103"/>
      <c r="K19" s="20"/>
      <c r="L19" s="103"/>
      <c r="M19" s="20"/>
      <c r="N19" s="103"/>
      <c r="O19" s="20"/>
      <c r="P19" s="103"/>
      <c r="Q19" s="20"/>
      <c r="R19" s="103"/>
      <c r="S19" s="20"/>
      <c r="T19" s="103"/>
      <c r="U19" s="20"/>
      <c r="V19" s="103"/>
      <c r="W19" s="20"/>
      <c r="X19" s="103"/>
      <c r="Y19" s="20"/>
      <c r="Z19" s="103"/>
      <c r="AA19" s="20"/>
      <c r="AB19" s="103"/>
    </row>
    <row r="20" spans="1:28" x14ac:dyDescent="0.3">
      <c r="A20" s="63" t="s">
        <v>25</v>
      </c>
      <c r="B20" s="104">
        <v>11</v>
      </c>
      <c r="C20" s="105"/>
      <c r="D20" s="59" t="s">
        <v>63</v>
      </c>
      <c r="E20" s="28"/>
      <c r="F20" s="100">
        <v>0</v>
      </c>
      <c r="G20" s="21">
        <v>1</v>
      </c>
      <c r="H20" s="102">
        <v>1</v>
      </c>
      <c r="I20" s="17"/>
      <c r="J20" s="102"/>
      <c r="K20" s="16"/>
      <c r="L20" s="102"/>
      <c r="M20" s="16"/>
      <c r="N20" s="102"/>
      <c r="O20" s="16"/>
      <c r="P20" s="102"/>
      <c r="Q20" s="17"/>
      <c r="R20" s="102"/>
      <c r="S20" s="21"/>
      <c r="T20" s="102"/>
      <c r="U20" s="21"/>
      <c r="V20" s="102"/>
      <c r="W20" s="22"/>
      <c r="X20" s="102"/>
      <c r="Y20" s="22"/>
      <c r="Z20" s="102"/>
      <c r="AA20" s="21"/>
      <c r="AB20" s="102"/>
    </row>
    <row r="21" spans="1:28" ht="18" thickBot="1" x14ac:dyDescent="0.35">
      <c r="A21" s="64"/>
      <c r="B21" s="93"/>
      <c r="C21" s="86">
        <v>1643</v>
      </c>
      <c r="D21" s="60" t="s">
        <v>64</v>
      </c>
      <c r="E21" s="29"/>
      <c r="F21" s="101"/>
      <c r="G21" s="20">
        <v>7</v>
      </c>
      <c r="H21" s="103"/>
      <c r="I21" s="20"/>
      <c r="J21" s="103"/>
      <c r="K21" s="20"/>
      <c r="L21" s="103"/>
      <c r="M21" s="20"/>
      <c r="N21" s="103"/>
      <c r="O21" s="20"/>
      <c r="P21" s="103"/>
      <c r="Q21" s="20"/>
      <c r="R21" s="103"/>
      <c r="S21" s="20"/>
      <c r="T21" s="103"/>
      <c r="U21" s="20"/>
      <c r="V21" s="103"/>
      <c r="W21" s="20"/>
      <c r="X21" s="103"/>
      <c r="Y21" s="20"/>
      <c r="Z21" s="103"/>
      <c r="AA21" s="20"/>
      <c r="AB21" s="103"/>
    </row>
    <row r="22" spans="1:28" x14ac:dyDescent="0.3">
      <c r="A22" s="63" t="s">
        <v>26</v>
      </c>
      <c r="B22" s="104">
        <v>13</v>
      </c>
      <c r="C22" s="105"/>
      <c r="D22" s="59" t="s">
        <v>60</v>
      </c>
      <c r="E22" s="28"/>
      <c r="F22" s="100">
        <v>0</v>
      </c>
      <c r="G22" s="21">
        <v>10</v>
      </c>
      <c r="H22" s="102">
        <v>1</v>
      </c>
      <c r="I22" s="98"/>
      <c r="J22" s="102"/>
      <c r="K22" s="22"/>
      <c r="L22" s="102"/>
      <c r="M22" s="98"/>
      <c r="N22" s="102"/>
      <c r="O22" s="21"/>
      <c r="P22" s="102"/>
      <c r="Q22" s="16"/>
      <c r="R22" s="102"/>
      <c r="S22" s="21"/>
      <c r="T22" s="102"/>
      <c r="U22" s="16"/>
      <c r="V22" s="102"/>
      <c r="W22" s="21"/>
      <c r="X22" s="102"/>
      <c r="Y22" s="16"/>
      <c r="Z22" s="102"/>
      <c r="AA22" s="17"/>
      <c r="AB22" s="102"/>
    </row>
    <row r="23" spans="1:28" ht="18" thickBot="1" x14ac:dyDescent="0.35">
      <c r="A23" s="64"/>
      <c r="B23" s="93"/>
      <c r="C23" s="86">
        <v>1352</v>
      </c>
      <c r="D23" s="60" t="s">
        <v>61</v>
      </c>
      <c r="E23" s="29"/>
      <c r="F23" s="101"/>
      <c r="G23" s="20">
        <v>1</v>
      </c>
      <c r="H23" s="103"/>
      <c r="I23" s="20"/>
      <c r="J23" s="103"/>
      <c r="K23" s="20"/>
      <c r="L23" s="103"/>
      <c r="M23" s="20"/>
      <c r="N23" s="103"/>
      <c r="O23" s="20"/>
      <c r="P23" s="103"/>
      <c r="Q23" s="20"/>
      <c r="R23" s="103"/>
      <c r="S23" s="20"/>
      <c r="T23" s="103"/>
      <c r="U23" s="20"/>
      <c r="V23" s="103"/>
      <c r="W23" s="20"/>
      <c r="X23" s="103"/>
      <c r="Y23" s="20"/>
      <c r="Z23" s="103"/>
      <c r="AA23" s="20"/>
      <c r="AB23" s="103"/>
    </row>
    <row r="24" spans="1:28" x14ac:dyDescent="0.3">
      <c r="A24" s="63" t="s">
        <v>27</v>
      </c>
      <c r="B24" s="104">
        <v>8</v>
      </c>
      <c r="C24" s="105"/>
      <c r="D24" s="59" t="s">
        <v>59</v>
      </c>
      <c r="E24" s="28"/>
      <c r="F24" s="100">
        <v>0</v>
      </c>
      <c r="G24" s="96" t="s">
        <v>65</v>
      </c>
      <c r="H24" s="102">
        <v>0.5</v>
      </c>
      <c r="I24" s="17"/>
      <c r="J24" s="102"/>
      <c r="K24" s="16"/>
      <c r="L24" s="102"/>
      <c r="M24" s="22"/>
      <c r="N24" s="102"/>
      <c r="O24" s="17"/>
      <c r="P24" s="102"/>
      <c r="Q24" s="22"/>
      <c r="R24" s="102"/>
      <c r="S24" s="21"/>
      <c r="T24" s="102"/>
      <c r="U24" s="21"/>
      <c r="V24" s="102"/>
      <c r="W24" s="21"/>
      <c r="X24" s="102"/>
      <c r="Y24" s="22"/>
      <c r="Z24" s="102"/>
      <c r="AA24" s="21"/>
      <c r="AB24" s="102"/>
    </row>
    <row r="25" spans="1:28" ht="18" thickBot="1" x14ac:dyDescent="0.35">
      <c r="A25" s="64"/>
      <c r="B25" s="82">
        <v>1555</v>
      </c>
      <c r="C25" s="86"/>
      <c r="D25" s="60" t="s">
        <v>40</v>
      </c>
      <c r="E25" s="29"/>
      <c r="F25" s="101"/>
      <c r="G25" s="99">
        <v>0.5</v>
      </c>
      <c r="H25" s="103"/>
      <c r="I25" s="20"/>
      <c r="J25" s="103"/>
      <c r="K25" s="20"/>
      <c r="L25" s="103"/>
      <c r="M25" s="20"/>
      <c r="N25" s="103"/>
      <c r="O25" s="20"/>
      <c r="P25" s="103"/>
      <c r="Q25" s="20"/>
      <c r="R25" s="103"/>
      <c r="S25" s="20"/>
      <c r="T25" s="103"/>
      <c r="U25" s="20"/>
      <c r="V25" s="103"/>
      <c r="W25" s="20"/>
      <c r="X25" s="103"/>
      <c r="Y25" s="20"/>
      <c r="Z25" s="103"/>
      <c r="AA25" s="20"/>
      <c r="AB25" s="103"/>
    </row>
    <row r="26" spans="1:28" x14ac:dyDescent="0.3">
      <c r="A26" s="63" t="s">
        <v>28</v>
      </c>
      <c r="B26" s="110">
        <v>7</v>
      </c>
      <c r="C26" s="111"/>
      <c r="D26" s="59" t="s">
        <v>78</v>
      </c>
      <c r="E26" s="28"/>
      <c r="F26" s="100">
        <v>0</v>
      </c>
      <c r="G26" s="22">
        <v>11</v>
      </c>
      <c r="H26" s="113">
        <v>0</v>
      </c>
      <c r="I26" s="22"/>
      <c r="J26" s="102"/>
      <c r="K26" s="21"/>
      <c r="L26" s="102"/>
      <c r="M26" s="16"/>
      <c r="N26" s="113"/>
      <c r="O26" s="22"/>
      <c r="P26" s="102"/>
      <c r="Q26" s="16"/>
      <c r="R26" s="102"/>
      <c r="S26" s="21"/>
      <c r="T26" s="102"/>
      <c r="U26" s="17"/>
      <c r="V26" s="102"/>
      <c r="W26" s="22"/>
      <c r="X26" s="102"/>
      <c r="Y26" s="17"/>
      <c r="Z26" s="102"/>
      <c r="AA26" s="22"/>
      <c r="AB26" s="102"/>
    </row>
    <row r="27" spans="1:28" ht="18" thickBot="1" x14ac:dyDescent="0.35">
      <c r="A27" s="64"/>
      <c r="B27" s="82">
        <v>1569</v>
      </c>
      <c r="C27" s="86"/>
      <c r="D27" s="60" t="s">
        <v>80</v>
      </c>
      <c r="E27" s="29"/>
      <c r="F27" s="112"/>
      <c r="G27" s="19">
        <v>0</v>
      </c>
      <c r="H27" s="114"/>
      <c r="I27" s="19"/>
      <c r="J27" s="103"/>
      <c r="K27" s="20"/>
      <c r="L27" s="103"/>
      <c r="M27" s="20"/>
      <c r="N27" s="114"/>
      <c r="O27" s="20"/>
      <c r="P27" s="103"/>
      <c r="Q27" s="20"/>
      <c r="R27" s="103"/>
      <c r="S27" s="20"/>
      <c r="T27" s="103"/>
      <c r="U27" s="20"/>
      <c r="V27" s="103"/>
      <c r="W27" s="20"/>
      <c r="X27" s="103"/>
      <c r="Y27" s="20"/>
      <c r="Z27" s="103"/>
      <c r="AA27" s="20"/>
      <c r="AB27" s="103"/>
    </row>
    <row r="28" spans="1:28" x14ac:dyDescent="0.3">
      <c r="A28" s="63" t="s">
        <v>29</v>
      </c>
      <c r="B28" s="104">
        <v>10</v>
      </c>
      <c r="C28" s="105"/>
      <c r="D28" s="59" t="s">
        <v>66</v>
      </c>
      <c r="E28" s="27"/>
      <c r="F28" s="100">
        <v>0</v>
      </c>
      <c r="G28" s="22">
        <v>13</v>
      </c>
      <c r="H28" s="102">
        <v>0</v>
      </c>
      <c r="I28" s="21"/>
      <c r="J28" s="102"/>
      <c r="K28" s="21"/>
      <c r="L28" s="102"/>
      <c r="M28" s="98"/>
      <c r="N28" s="102"/>
      <c r="O28" s="98"/>
      <c r="P28" s="102"/>
      <c r="Q28" s="98"/>
      <c r="R28" s="102"/>
      <c r="S28" s="22"/>
      <c r="T28" s="102"/>
      <c r="U28" s="16"/>
      <c r="V28" s="102"/>
      <c r="W28" s="21"/>
      <c r="X28" s="102"/>
      <c r="Y28" s="16"/>
      <c r="Z28" s="102"/>
      <c r="AA28" s="22"/>
      <c r="AB28" s="102"/>
    </row>
    <row r="29" spans="1:28" ht="18" thickBot="1" x14ac:dyDescent="0.35">
      <c r="A29" s="64"/>
      <c r="B29" s="93"/>
      <c r="C29" s="86">
        <v>1684</v>
      </c>
      <c r="D29" s="60" t="s">
        <v>67</v>
      </c>
      <c r="E29" s="27"/>
      <c r="F29" s="101"/>
      <c r="G29" s="20">
        <v>0</v>
      </c>
      <c r="H29" s="103"/>
      <c r="I29" s="20"/>
      <c r="J29" s="103"/>
      <c r="K29" s="20"/>
      <c r="L29" s="103"/>
      <c r="M29" s="20"/>
      <c r="N29" s="103"/>
      <c r="O29" s="20"/>
      <c r="P29" s="103"/>
      <c r="Q29" s="20"/>
      <c r="R29" s="103"/>
      <c r="S29" s="20"/>
      <c r="T29" s="103"/>
      <c r="U29" s="20"/>
      <c r="V29" s="103"/>
      <c r="W29" s="20"/>
      <c r="X29" s="103"/>
      <c r="Y29" s="20"/>
      <c r="Z29" s="103"/>
      <c r="AA29" s="20"/>
      <c r="AB29" s="103"/>
    </row>
    <row r="30" spans="1:28" x14ac:dyDescent="0.3">
      <c r="A30" s="63" t="s">
        <v>30</v>
      </c>
      <c r="B30" s="104">
        <v>12</v>
      </c>
      <c r="C30" s="105"/>
      <c r="D30" s="59" t="s">
        <v>68</v>
      </c>
      <c r="E30" s="27"/>
      <c r="F30" s="100">
        <v>0</v>
      </c>
      <c r="G30" s="16">
        <v>9</v>
      </c>
      <c r="H30" s="102">
        <v>0</v>
      </c>
      <c r="I30" s="22"/>
      <c r="J30" s="102"/>
      <c r="K30" s="98"/>
      <c r="L30" s="102"/>
      <c r="M30" s="98"/>
      <c r="N30" s="102"/>
      <c r="O30" s="21"/>
      <c r="P30" s="102"/>
      <c r="Q30" s="21"/>
      <c r="R30" s="102"/>
      <c r="S30" s="22"/>
      <c r="T30" s="102"/>
      <c r="U30" s="98"/>
      <c r="V30" s="102"/>
      <c r="W30" s="98"/>
      <c r="X30" s="102"/>
      <c r="Y30" s="22"/>
      <c r="Z30" s="102"/>
      <c r="AA30" s="17"/>
      <c r="AB30" s="102"/>
    </row>
    <row r="31" spans="1:28" ht="18" thickBot="1" x14ac:dyDescent="0.35">
      <c r="A31" s="64"/>
      <c r="B31" s="93"/>
      <c r="C31" s="86">
        <v>1434</v>
      </c>
      <c r="D31" s="60" t="s">
        <v>69</v>
      </c>
      <c r="E31" s="27"/>
      <c r="F31" s="101"/>
      <c r="G31" s="20">
        <v>0</v>
      </c>
      <c r="H31" s="103"/>
      <c r="I31" s="20"/>
      <c r="J31" s="103"/>
      <c r="K31" s="20"/>
      <c r="L31" s="103"/>
      <c r="M31" s="20"/>
      <c r="N31" s="103"/>
      <c r="O31" s="20"/>
      <c r="P31" s="103"/>
      <c r="Q31" s="20"/>
      <c r="R31" s="103"/>
      <c r="S31" s="20"/>
      <c r="T31" s="103"/>
      <c r="U31" s="20"/>
      <c r="V31" s="103"/>
      <c r="W31" s="20"/>
      <c r="X31" s="103"/>
      <c r="Y31" s="20"/>
      <c r="Z31" s="103"/>
      <c r="AA31" s="20"/>
      <c r="AB31" s="103"/>
    </row>
    <row r="32" spans="1:28" x14ac:dyDescent="0.3">
      <c r="B32" s="32"/>
      <c r="C32" s="32"/>
      <c r="D32" s="18"/>
      <c r="G32" s="33"/>
      <c r="H32" s="34"/>
      <c r="I32" s="33"/>
      <c r="J32" s="34"/>
      <c r="K32" s="33"/>
      <c r="L32" s="34"/>
      <c r="M32" s="25"/>
      <c r="N32" s="26"/>
      <c r="O32" s="25"/>
      <c r="P32" s="26"/>
      <c r="Q32" s="25"/>
      <c r="R32" s="26"/>
      <c r="S32" s="25"/>
      <c r="T32" s="26"/>
      <c r="U32" s="25"/>
      <c r="V32" s="26"/>
      <c r="W32" s="25"/>
      <c r="X32" s="26"/>
      <c r="Y32" s="25"/>
      <c r="Z32" s="26"/>
      <c r="AA32" s="25"/>
      <c r="AB32" s="26"/>
    </row>
    <row r="33" spans="1:30" x14ac:dyDescent="0.3">
      <c r="B33" s="35" t="s">
        <v>72</v>
      </c>
      <c r="C33" s="35"/>
      <c r="G33" s="36"/>
      <c r="H33" s="37"/>
      <c r="I33" s="38"/>
      <c r="J33" s="38"/>
      <c r="K33" s="38"/>
      <c r="L33" s="38"/>
      <c r="M33" s="38"/>
      <c r="N33" s="38"/>
    </row>
    <row r="34" spans="1:30" x14ac:dyDescent="0.3">
      <c r="B34" s="67">
        <f>'Podle ELO'!A36</f>
        <v>1716</v>
      </c>
      <c r="C34" s="95"/>
      <c r="G34" s="36"/>
      <c r="H34" s="37"/>
      <c r="I34" s="38"/>
      <c r="J34" s="38"/>
      <c r="K34" s="38"/>
      <c r="L34" s="38"/>
      <c r="M34" s="38"/>
      <c r="N34" s="38"/>
    </row>
    <row r="35" spans="1:30" x14ac:dyDescent="0.3">
      <c r="B35" s="40"/>
      <c r="C35" s="40"/>
      <c r="G35" s="36"/>
      <c r="H35" s="37"/>
      <c r="I35" s="38"/>
      <c r="J35" s="38"/>
      <c r="K35" s="38"/>
      <c r="L35" s="38"/>
      <c r="M35" s="38"/>
      <c r="N35" s="38"/>
    </row>
    <row r="36" spans="1:30" x14ac:dyDescent="0.3">
      <c r="B36" s="35" t="s">
        <v>16</v>
      </c>
      <c r="C36" s="35"/>
      <c r="D36" s="6"/>
      <c r="G36" s="38">
        <f>'Podle ELO'!F38</f>
        <v>6</v>
      </c>
      <c r="H36" s="38"/>
      <c r="I36" s="38">
        <f>'Podle ELO'!H38</f>
        <v>0</v>
      </c>
      <c r="J36" s="38"/>
      <c r="K36" s="38">
        <f>'Podle ELO'!J38</f>
        <v>0</v>
      </c>
      <c r="L36" s="38"/>
      <c r="M36" s="38">
        <f>'Podle ELO'!L38</f>
        <v>0</v>
      </c>
      <c r="N36" s="38"/>
      <c r="O36" s="38">
        <f>'Podle ELO'!N38</f>
        <v>0</v>
      </c>
      <c r="P36" s="38"/>
      <c r="Q36" s="38">
        <f>'Podle ELO'!P38</f>
        <v>0</v>
      </c>
      <c r="S36" s="38">
        <f>'Podle ELO'!R38</f>
        <v>0</v>
      </c>
      <c r="T36" s="38"/>
      <c r="U36" s="38">
        <f>'Podle ELO'!T38</f>
        <v>0</v>
      </c>
      <c r="V36" s="38"/>
      <c r="W36" s="38">
        <f>'Podle ELO'!V38</f>
        <v>0</v>
      </c>
      <c r="X36" s="38"/>
      <c r="Y36" s="38">
        <f>'Podle ELO'!X38</f>
        <v>0</v>
      </c>
      <c r="Z36" s="38"/>
      <c r="AA36" s="38">
        <f>'Podle ELO'!Z38</f>
        <v>0</v>
      </c>
      <c r="AB36" s="38"/>
    </row>
    <row r="37" spans="1:30" s="47" customFormat="1" x14ac:dyDescent="0.3">
      <c r="A37" s="55"/>
      <c r="B37" s="41" t="s">
        <v>35</v>
      </c>
      <c r="C37" s="41"/>
      <c r="D37" s="42"/>
      <c r="E37" s="43"/>
      <c r="F37" s="44"/>
      <c r="G37" s="45">
        <f>'Podle ELO'!F39</f>
        <v>0</v>
      </c>
      <c r="H37" s="45"/>
      <c r="I37" s="45">
        <f>'Podle ELO'!H39</f>
        <v>0</v>
      </c>
      <c r="J37" s="45"/>
      <c r="K37" s="45">
        <f>'Podle ELO'!J39</f>
        <v>0</v>
      </c>
      <c r="L37" s="45"/>
      <c r="M37" s="45">
        <f>'Podle ELO'!L39</f>
        <v>0</v>
      </c>
      <c r="N37" s="45"/>
      <c r="O37" s="45">
        <f>'Podle ELO'!N39</f>
        <v>0</v>
      </c>
      <c r="P37" s="45"/>
      <c r="Q37" s="45">
        <f>'Podle ELO'!P39</f>
        <v>0</v>
      </c>
      <c r="S37" s="45">
        <f>'Podle ELO'!R39</f>
        <v>0</v>
      </c>
      <c r="T37" s="45"/>
      <c r="U37" s="45">
        <f>'Podle ELO'!T39</f>
        <v>0</v>
      </c>
      <c r="V37" s="45"/>
      <c r="W37" s="45">
        <f>'Podle ELO'!V39</f>
        <v>0</v>
      </c>
      <c r="X37" s="45"/>
      <c r="Y37" s="45">
        <f>'Podle ELO'!X39</f>
        <v>0</v>
      </c>
      <c r="Z37" s="45"/>
      <c r="AA37" s="45">
        <f>'Podle ELO'!Z39</f>
        <v>0</v>
      </c>
      <c r="AB37" s="45"/>
      <c r="AD37" s="55"/>
    </row>
    <row r="38" spans="1:30" s="10" customFormat="1" x14ac:dyDescent="0.3">
      <c r="A38" s="56"/>
      <c r="B38" s="48" t="s">
        <v>17</v>
      </c>
      <c r="C38" s="48"/>
      <c r="D38" s="49"/>
      <c r="E38" s="15"/>
      <c r="F38" s="50"/>
      <c r="G38" s="51">
        <f>'Podle ELO'!F40</f>
        <v>6</v>
      </c>
      <c r="H38" s="51"/>
      <c r="I38" s="51">
        <f>'Podle ELO'!H40</f>
        <v>6</v>
      </c>
      <c r="J38" s="51"/>
      <c r="K38" s="51">
        <f>'Podle ELO'!J40</f>
        <v>6</v>
      </c>
      <c r="L38" s="51"/>
      <c r="M38" s="51">
        <f>'Podle ELO'!L40</f>
        <v>6</v>
      </c>
      <c r="N38" s="51"/>
      <c r="O38" s="51">
        <f>'Podle ELO'!N40</f>
        <v>6</v>
      </c>
      <c r="P38" s="51"/>
      <c r="Q38" s="51">
        <f>'Podle ELO'!P40</f>
        <v>6</v>
      </c>
      <c r="S38" s="51">
        <f>'Podle ELO'!R40</f>
        <v>6</v>
      </c>
      <c r="T38" s="51"/>
      <c r="U38" s="51">
        <f>'Podle ELO'!T40</f>
        <v>6</v>
      </c>
      <c r="V38" s="51"/>
      <c r="W38" s="51">
        <f>'Podle ELO'!V40</f>
        <v>6</v>
      </c>
      <c r="X38" s="51"/>
      <c r="Y38" s="51">
        <f>'Podle ELO'!X40</f>
        <v>6</v>
      </c>
      <c r="Z38" s="51"/>
      <c r="AA38" s="51">
        <f>'Podle ELO'!Z40</f>
        <v>6</v>
      </c>
      <c r="AB38" s="51"/>
      <c r="AD38" s="56"/>
    </row>
    <row r="39" spans="1:30" x14ac:dyDescent="0.3">
      <c r="G39" s="38"/>
      <c r="H39" s="38"/>
      <c r="I39" s="38"/>
      <c r="J39" s="38"/>
      <c r="K39" s="38"/>
      <c r="L39" s="38"/>
      <c r="M39" s="38"/>
      <c r="N39" s="38"/>
    </row>
    <row r="40" spans="1:30" x14ac:dyDescent="0.3">
      <c r="G40" s="38"/>
      <c r="H40" s="38"/>
      <c r="I40" s="38"/>
      <c r="J40" s="38"/>
      <c r="K40" s="38"/>
      <c r="L40" s="38"/>
      <c r="M40" s="38"/>
      <c r="N40" s="38"/>
    </row>
    <row r="41" spans="1:30" x14ac:dyDescent="0.3">
      <c r="G41" s="38"/>
      <c r="H41" s="38"/>
      <c r="I41" s="38"/>
      <c r="J41" s="38"/>
      <c r="K41" s="38"/>
      <c r="L41" s="38"/>
      <c r="M41" s="38"/>
      <c r="N41" s="38"/>
    </row>
    <row r="42" spans="1:30" x14ac:dyDescent="0.3">
      <c r="G42" s="38"/>
      <c r="H42" s="38"/>
      <c r="I42" s="38"/>
      <c r="J42" s="38"/>
      <c r="K42" s="38"/>
      <c r="L42" s="38"/>
      <c r="M42" s="38"/>
      <c r="N42" s="38"/>
    </row>
  </sheetData>
  <mergeCells count="192">
    <mergeCell ref="B4:C4"/>
    <mergeCell ref="X12:X13"/>
    <mergeCell ref="O4:P4"/>
    <mergeCell ref="P8:P9"/>
    <mergeCell ref="N8:N9"/>
    <mergeCell ref="I5:J5"/>
    <mergeCell ref="J6:J7"/>
    <mergeCell ref="M4:N4"/>
    <mergeCell ref="M5:N5"/>
    <mergeCell ref="K4:L4"/>
    <mergeCell ref="K5:L5"/>
    <mergeCell ref="P6:P7"/>
    <mergeCell ref="O5:P5"/>
    <mergeCell ref="L6:L7"/>
    <mergeCell ref="N6:N7"/>
    <mergeCell ref="J8:J9"/>
    <mergeCell ref="L8:L9"/>
    <mergeCell ref="N10:N11"/>
    <mergeCell ref="P10:P11"/>
    <mergeCell ref="R10:R11"/>
    <mergeCell ref="L10:L11"/>
    <mergeCell ref="G4:H4"/>
    <mergeCell ref="G5:H5"/>
    <mergeCell ref="H6:H7"/>
    <mergeCell ref="Z14:Z15"/>
    <mergeCell ref="N28:N29"/>
    <mergeCell ref="N26:N27"/>
    <mergeCell ref="N24:N25"/>
    <mergeCell ref="P24:P25"/>
    <mergeCell ref="X8:X9"/>
    <mergeCell ref="Z8:Z9"/>
    <mergeCell ref="V10:V11"/>
    <mergeCell ref="Z10:Z11"/>
    <mergeCell ref="T8:T9"/>
    <mergeCell ref="X14:X15"/>
    <mergeCell ref="T14:T15"/>
    <mergeCell ref="R16:R17"/>
    <mergeCell ref="T16:T17"/>
    <mergeCell ref="R24:R25"/>
    <mergeCell ref="N20:N21"/>
    <mergeCell ref="N22:N23"/>
    <mergeCell ref="P20:P21"/>
    <mergeCell ref="P22:P23"/>
    <mergeCell ref="Z28:Z29"/>
    <mergeCell ref="AB10:AB11"/>
    <mergeCell ref="S5:T5"/>
    <mergeCell ref="U5:V5"/>
    <mergeCell ref="V6:V7"/>
    <mergeCell ref="R6:R7"/>
    <mergeCell ref="S4:T4"/>
    <mergeCell ref="U4:V4"/>
    <mergeCell ref="V8:V9"/>
    <mergeCell ref="T6:T7"/>
    <mergeCell ref="T10:T11"/>
    <mergeCell ref="R8:R9"/>
    <mergeCell ref="Q4:R4"/>
    <mergeCell ref="Q5:R5"/>
    <mergeCell ref="W5:X5"/>
    <mergeCell ref="Y5:Z5"/>
    <mergeCell ref="AA5:AB5"/>
    <mergeCell ref="W4:X4"/>
    <mergeCell ref="Y4:Z4"/>
    <mergeCell ref="AA4:AB4"/>
    <mergeCell ref="AB6:AB7"/>
    <mergeCell ref="AB8:AB9"/>
    <mergeCell ref="X6:X7"/>
    <mergeCell ref="Z6:Z7"/>
    <mergeCell ref="X10:X11"/>
    <mergeCell ref="H8:H9"/>
    <mergeCell ref="H12:H13"/>
    <mergeCell ref="I4:J4"/>
    <mergeCell ref="J12:J13"/>
    <mergeCell ref="H10:H11"/>
    <mergeCell ref="J10:J11"/>
    <mergeCell ref="AB18:AB19"/>
    <mergeCell ref="Z22:Z23"/>
    <mergeCell ref="Z20:Z21"/>
    <mergeCell ref="AB20:AB21"/>
    <mergeCell ref="AB22:AB23"/>
    <mergeCell ref="Z18:Z19"/>
    <mergeCell ref="V18:V19"/>
    <mergeCell ref="L18:L19"/>
    <mergeCell ref="N18:N19"/>
    <mergeCell ref="R18:R19"/>
    <mergeCell ref="R20:R21"/>
    <mergeCell ref="R22:R23"/>
    <mergeCell ref="H22:H23"/>
    <mergeCell ref="J22:J23"/>
    <mergeCell ref="L20:L21"/>
    <mergeCell ref="L22:L23"/>
    <mergeCell ref="H20:H21"/>
    <mergeCell ref="J20:J21"/>
    <mergeCell ref="L12:L13"/>
    <mergeCell ref="V16:V17"/>
    <mergeCell ref="P12:P13"/>
    <mergeCell ref="P18:P19"/>
    <mergeCell ref="P16:P17"/>
    <mergeCell ref="N14:N15"/>
    <mergeCell ref="V14:V15"/>
    <mergeCell ref="N12:N13"/>
    <mergeCell ref="R12:R13"/>
    <mergeCell ref="R14:R15"/>
    <mergeCell ref="P14:P15"/>
    <mergeCell ref="N16:N17"/>
    <mergeCell ref="L16:L17"/>
    <mergeCell ref="L14:L15"/>
    <mergeCell ref="Z26:Z27"/>
    <mergeCell ref="T28:T29"/>
    <mergeCell ref="R26:R27"/>
    <mergeCell ref="AB28:AB29"/>
    <mergeCell ref="X30:X31"/>
    <mergeCell ref="T18:T19"/>
    <mergeCell ref="AB26:AB27"/>
    <mergeCell ref="AB24:AB25"/>
    <mergeCell ref="R28:R29"/>
    <mergeCell ref="V28:V29"/>
    <mergeCell ref="Z30:Z31"/>
    <mergeCell ref="AB12:AB13"/>
    <mergeCell ref="AB14:AB15"/>
    <mergeCell ref="X18:X19"/>
    <mergeCell ref="V30:V31"/>
    <mergeCell ref="X28:X29"/>
    <mergeCell ref="Z16:Z17"/>
    <mergeCell ref="Z24:Z25"/>
    <mergeCell ref="T12:T13"/>
    <mergeCell ref="V12:V13"/>
    <mergeCell ref="Z12:Z13"/>
    <mergeCell ref="AB16:AB17"/>
    <mergeCell ref="V26:V27"/>
    <mergeCell ref="T24:T25"/>
    <mergeCell ref="X24:X25"/>
    <mergeCell ref="X26:X27"/>
    <mergeCell ref="V24:V25"/>
    <mergeCell ref="T22:T23"/>
    <mergeCell ref="T20:T21"/>
    <mergeCell ref="V22:V23"/>
    <mergeCell ref="V20:V21"/>
    <mergeCell ref="X22:X23"/>
    <mergeCell ref="X20:X21"/>
    <mergeCell ref="X16:X17"/>
    <mergeCell ref="AB30:AB31"/>
    <mergeCell ref="H14:H15"/>
    <mergeCell ref="H18:H19"/>
    <mergeCell ref="J14:J15"/>
    <mergeCell ref="H16:H17"/>
    <mergeCell ref="J16:J17"/>
    <mergeCell ref="J18:J19"/>
    <mergeCell ref="H26:H27"/>
    <mergeCell ref="L24:L25"/>
    <mergeCell ref="J24:J25"/>
    <mergeCell ref="H24:H25"/>
    <mergeCell ref="B18:C18"/>
    <mergeCell ref="F18:F19"/>
    <mergeCell ref="F16:F17"/>
    <mergeCell ref="H28:H29"/>
    <mergeCell ref="T26:T27"/>
    <mergeCell ref="R30:R31"/>
    <mergeCell ref="J26:J27"/>
    <mergeCell ref="L26:L27"/>
    <mergeCell ref="P26:P27"/>
    <mergeCell ref="J28:J29"/>
    <mergeCell ref="L28:L29"/>
    <mergeCell ref="T30:T31"/>
    <mergeCell ref="P30:P31"/>
    <mergeCell ref="J30:J31"/>
    <mergeCell ref="L30:L31"/>
    <mergeCell ref="N30:N31"/>
    <mergeCell ref="P28:P29"/>
    <mergeCell ref="F30:F31"/>
    <mergeCell ref="H30:H31"/>
    <mergeCell ref="B30:C30"/>
    <mergeCell ref="B6:C6"/>
    <mergeCell ref="F6:F7"/>
    <mergeCell ref="B8:C8"/>
    <mergeCell ref="B10:C10"/>
    <mergeCell ref="B12:C12"/>
    <mergeCell ref="F12:F13"/>
    <mergeCell ref="F8:F9"/>
    <mergeCell ref="F10:F11"/>
    <mergeCell ref="B28:C28"/>
    <mergeCell ref="F28:F29"/>
    <mergeCell ref="B24:C24"/>
    <mergeCell ref="F24:F25"/>
    <mergeCell ref="B26:C26"/>
    <mergeCell ref="F26:F27"/>
    <mergeCell ref="B20:C20"/>
    <mergeCell ref="F20:F21"/>
    <mergeCell ref="B22:C22"/>
    <mergeCell ref="F22:F23"/>
    <mergeCell ref="B14:C14"/>
    <mergeCell ref="F14:F15"/>
    <mergeCell ref="B16:C16"/>
  </mergeCells>
  <pageMargins left="0.7" right="0.7" top="0.78740157499999996" bottom="0.78740157499999996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5"/>
  <sheetViews>
    <sheetView showGridLines="0" showRuler="0" zoomScale="90" zoomScaleNormal="90" workbookViewId="0">
      <pane ySplit="4" topLeftCell="A5" activePane="bottomLeft" state="frozen"/>
      <selection pane="bottomLeft" activeCell="F39" sqref="F39"/>
    </sheetView>
  </sheetViews>
  <sheetFormatPr defaultColWidth="8.7109375" defaultRowHeight="17.25" x14ac:dyDescent="0.3"/>
  <cols>
    <col min="1" max="1" width="6.7109375" style="9" customWidth="1"/>
    <col min="2" max="2" width="5.7109375" style="84" customWidth="1"/>
    <col min="3" max="3" width="13.42578125" style="6" customWidth="1"/>
    <col min="4" max="4" width="0.85546875" style="7" customWidth="1"/>
    <col min="5" max="5" width="4.140625" style="70" customWidth="1"/>
    <col min="6" max="27" width="4.140625" style="9" customWidth="1"/>
    <col min="28" max="28" width="1" style="9" customWidth="1"/>
    <col min="29" max="16384" width="8.7109375" style="9"/>
  </cols>
  <sheetData>
    <row r="1" spans="1:27" x14ac:dyDescent="0.3">
      <c r="A1" s="5" t="s">
        <v>0</v>
      </c>
      <c r="B1" s="83"/>
      <c r="Q1" s="10" t="s">
        <v>73</v>
      </c>
    </row>
    <row r="2" spans="1:27" ht="18" thickBot="1" x14ac:dyDescent="0.35"/>
    <row r="3" spans="1:27" s="13" customFormat="1" x14ac:dyDescent="0.3">
      <c r="A3" s="119" t="s">
        <v>2</v>
      </c>
      <c r="B3" s="120"/>
      <c r="C3" s="75" t="s">
        <v>3</v>
      </c>
      <c r="D3" s="12"/>
      <c r="E3" s="68" t="s">
        <v>15</v>
      </c>
      <c r="F3" s="123" t="s">
        <v>4</v>
      </c>
      <c r="G3" s="120"/>
      <c r="H3" s="119" t="s">
        <v>5</v>
      </c>
      <c r="I3" s="120"/>
      <c r="J3" s="119" t="s">
        <v>6</v>
      </c>
      <c r="K3" s="120"/>
      <c r="L3" s="119" t="s">
        <v>7</v>
      </c>
      <c r="M3" s="120"/>
      <c r="N3" s="119" t="s">
        <v>8</v>
      </c>
      <c r="O3" s="120"/>
      <c r="P3" s="119" t="s">
        <v>9</v>
      </c>
      <c r="Q3" s="120"/>
      <c r="R3" s="119" t="s">
        <v>10</v>
      </c>
      <c r="S3" s="120"/>
      <c r="T3" s="119" t="s">
        <v>11</v>
      </c>
      <c r="U3" s="120"/>
      <c r="V3" s="119" t="s">
        <v>12</v>
      </c>
      <c r="W3" s="120"/>
      <c r="X3" s="119" t="s">
        <v>13</v>
      </c>
      <c r="Y3" s="120"/>
      <c r="Z3" s="119" t="s">
        <v>14</v>
      </c>
      <c r="AA3" s="120"/>
    </row>
    <row r="4" spans="1:27" s="13" customFormat="1" ht="18" thickBot="1" x14ac:dyDescent="0.35">
      <c r="A4" s="80" t="s">
        <v>56</v>
      </c>
      <c r="B4" s="85" t="s">
        <v>57</v>
      </c>
      <c r="C4" s="76" t="s">
        <v>1</v>
      </c>
      <c r="D4" s="14"/>
      <c r="E4" s="69" t="s">
        <v>36</v>
      </c>
      <c r="F4" s="124" t="s">
        <v>45</v>
      </c>
      <c r="G4" s="122"/>
      <c r="H4" s="121" t="s">
        <v>46</v>
      </c>
      <c r="I4" s="122"/>
      <c r="J4" s="121" t="s">
        <v>47</v>
      </c>
      <c r="K4" s="122"/>
      <c r="L4" s="121" t="s">
        <v>48</v>
      </c>
      <c r="M4" s="122"/>
      <c r="N4" s="121" t="s">
        <v>49</v>
      </c>
      <c r="O4" s="122"/>
      <c r="P4" s="121" t="s">
        <v>50</v>
      </c>
      <c r="Q4" s="122"/>
      <c r="R4" s="121" t="s">
        <v>51</v>
      </c>
      <c r="S4" s="122"/>
      <c r="T4" s="121" t="s">
        <v>52</v>
      </c>
      <c r="U4" s="122"/>
      <c r="V4" s="121" t="s">
        <v>53</v>
      </c>
      <c r="W4" s="122"/>
      <c r="X4" s="121" t="s">
        <v>54</v>
      </c>
      <c r="Y4" s="122"/>
      <c r="Z4" s="121" t="s">
        <v>55</v>
      </c>
      <c r="AA4" s="122"/>
    </row>
    <row r="5" spans="1:27" x14ac:dyDescent="0.3">
      <c r="A5" s="106">
        <v>1</v>
      </c>
      <c r="B5" s="107"/>
      <c r="C5" s="78" t="s">
        <v>74</v>
      </c>
      <c r="D5" s="28"/>
      <c r="E5" s="108">
        <v>1</v>
      </c>
      <c r="F5" s="22">
        <v>4</v>
      </c>
      <c r="G5" s="115">
        <v>2</v>
      </c>
      <c r="H5" s="22"/>
      <c r="I5" s="102"/>
      <c r="J5" s="98"/>
      <c r="K5" s="102"/>
      <c r="L5" s="22"/>
      <c r="M5" s="102"/>
      <c r="N5" s="21"/>
      <c r="O5" s="102"/>
      <c r="P5" s="21"/>
      <c r="Q5" s="102"/>
      <c r="R5" s="16"/>
      <c r="S5" s="102"/>
      <c r="T5" s="16"/>
      <c r="U5" s="102"/>
      <c r="V5" s="17"/>
      <c r="W5" s="102"/>
      <c r="X5" s="17"/>
      <c r="Y5" s="102"/>
      <c r="Z5" s="98"/>
      <c r="AA5" s="102"/>
    </row>
    <row r="6" spans="1:27" ht="18" thickBot="1" x14ac:dyDescent="0.35">
      <c r="A6" s="82">
        <v>2067</v>
      </c>
      <c r="B6" s="86"/>
      <c r="C6" s="79" t="s">
        <v>79</v>
      </c>
      <c r="D6" s="29"/>
      <c r="E6" s="109"/>
      <c r="F6" s="19">
        <v>1</v>
      </c>
      <c r="G6" s="116"/>
      <c r="H6" s="19"/>
      <c r="I6" s="103"/>
      <c r="J6" s="20"/>
      <c r="K6" s="103"/>
      <c r="L6" s="20"/>
      <c r="M6" s="103"/>
      <c r="N6" s="19"/>
      <c r="O6" s="103"/>
      <c r="P6" s="19"/>
      <c r="Q6" s="103"/>
      <c r="R6" s="20"/>
      <c r="S6" s="103"/>
      <c r="T6" s="20"/>
      <c r="U6" s="103"/>
      <c r="V6" s="20"/>
      <c r="W6" s="103"/>
      <c r="X6" s="20"/>
      <c r="Y6" s="103"/>
      <c r="Z6" s="20"/>
      <c r="AA6" s="103"/>
    </row>
    <row r="7" spans="1:27" x14ac:dyDescent="0.3">
      <c r="A7" s="106">
        <v>2</v>
      </c>
      <c r="B7" s="107"/>
      <c r="C7" s="59" t="s">
        <v>38</v>
      </c>
      <c r="D7" s="28"/>
      <c r="E7" s="108">
        <v>1</v>
      </c>
      <c r="F7" s="21">
        <v>5</v>
      </c>
      <c r="G7" s="117">
        <v>1.5</v>
      </c>
      <c r="H7" s="21"/>
      <c r="I7" s="102"/>
      <c r="J7" s="21"/>
      <c r="K7" s="102"/>
      <c r="L7" s="17"/>
      <c r="M7" s="102"/>
      <c r="N7" s="22"/>
      <c r="O7" s="102"/>
      <c r="P7" s="98"/>
      <c r="Q7" s="102"/>
      <c r="R7" s="22"/>
      <c r="S7" s="102"/>
      <c r="T7" s="21"/>
      <c r="U7" s="102"/>
      <c r="V7" s="21"/>
      <c r="W7" s="102"/>
      <c r="X7" s="22"/>
      <c r="Y7" s="102"/>
      <c r="Z7" s="22"/>
      <c r="AA7" s="102"/>
    </row>
    <row r="8" spans="1:27" ht="18" thickBot="1" x14ac:dyDescent="0.35">
      <c r="A8" s="82">
        <v>1885</v>
      </c>
      <c r="B8" s="86"/>
      <c r="C8" s="60" t="s">
        <v>39</v>
      </c>
      <c r="D8" s="29"/>
      <c r="E8" s="109"/>
      <c r="F8" s="19">
        <v>0.5</v>
      </c>
      <c r="G8" s="118"/>
      <c r="H8" s="19"/>
      <c r="I8" s="103"/>
      <c r="J8" s="20"/>
      <c r="K8" s="103"/>
      <c r="L8" s="20"/>
      <c r="M8" s="103"/>
      <c r="N8" s="20"/>
      <c r="O8" s="103"/>
      <c r="P8" s="20"/>
      <c r="Q8" s="103"/>
      <c r="R8" s="20"/>
      <c r="S8" s="103"/>
      <c r="T8" s="20"/>
      <c r="U8" s="103"/>
      <c r="V8" s="20"/>
      <c r="W8" s="103"/>
      <c r="X8" s="20"/>
      <c r="Y8" s="103"/>
      <c r="Z8" s="20"/>
      <c r="AA8" s="103"/>
    </row>
    <row r="9" spans="1:27" x14ac:dyDescent="0.3">
      <c r="A9" s="106">
        <v>3</v>
      </c>
      <c r="B9" s="107"/>
      <c r="C9" s="59" t="s">
        <v>62</v>
      </c>
      <c r="D9" s="28"/>
      <c r="E9" s="108">
        <v>1</v>
      </c>
      <c r="F9" s="22">
        <v>6</v>
      </c>
      <c r="G9" s="115">
        <v>2</v>
      </c>
      <c r="H9" s="21"/>
      <c r="I9" s="102"/>
      <c r="J9" s="22"/>
      <c r="K9" s="102"/>
      <c r="L9" s="98"/>
      <c r="M9" s="102"/>
      <c r="N9" s="21"/>
      <c r="O9" s="102"/>
      <c r="P9" s="22"/>
      <c r="Q9" s="102"/>
      <c r="R9" s="21"/>
      <c r="S9" s="102"/>
      <c r="T9" s="98"/>
      <c r="U9" s="102"/>
      <c r="V9" s="98"/>
      <c r="W9" s="102"/>
      <c r="X9" s="22"/>
      <c r="Y9" s="102"/>
      <c r="Z9" s="22"/>
      <c r="AA9" s="102"/>
    </row>
    <row r="10" spans="1:27" ht="18" thickBot="1" x14ac:dyDescent="0.35">
      <c r="A10" s="82">
        <v>1786</v>
      </c>
      <c r="B10" s="86"/>
      <c r="C10" s="60" t="s">
        <v>64</v>
      </c>
      <c r="D10" s="29"/>
      <c r="E10" s="109"/>
      <c r="F10" s="19">
        <v>1</v>
      </c>
      <c r="G10" s="116"/>
      <c r="H10" s="19"/>
      <c r="I10" s="103"/>
      <c r="J10" s="19"/>
      <c r="K10" s="103"/>
      <c r="L10" s="20"/>
      <c r="M10" s="103"/>
      <c r="N10" s="19"/>
      <c r="O10" s="103"/>
      <c r="P10" s="20"/>
      <c r="Q10" s="103"/>
      <c r="R10" s="20"/>
      <c r="S10" s="103"/>
      <c r="T10" s="20"/>
      <c r="U10" s="103"/>
      <c r="V10" s="20"/>
      <c r="W10" s="103"/>
      <c r="X10" s="20"/>
      <c r="Y10" s="103"/>
      <c r="Z10" s="20"/>
      <c r="AA10" s="103"/>
    </row>
    <row r="11" spans="1:27" x14ac:dyDescent="0.3">
      <c r="A11" s="106">
        <v>4</v>
      </c>
      <c r="B11" s="107"/>
      <c r="C11" s="59" t="s">
        <v>70</v>
      </c>
      <c r="D11" s="28"/>
      <c r="E11" s="108">
        <v>1</v>
      </c>
      <c r="F11" s="17">
        <v>1</v>
      </c>
      <c r="G11" s="102">
        <v>1</v>
      </c>
      <c r="H11" s="17"/>
      <c r="I11" s="102"/>
      <c r="J11" s="16"/>
      <c r="K11" s="102"/>
      <c r="L11" s="16"/>
      <c r="M11" s="102"/>
      <c r="N11" s="16"/>
      <c r="O11" s="102"/>
      <c r="P11" s="17"/>
      <c r="Q11" s="102"/>
      <c r="R11" s="21"/>
      <c r="S11" s="102"/>
      <c r="T11" s="21"/>
      <c r="U11" s="102"/>
      <c r="V11" s="22"/>
      <c r="W11" s="102"/>
      <c r="X11" s="22"/>
      <c r="Y11" s="102"/>
      <c r="Z11" s="21"/>
      <c r="AA11" s="102"/>
    </row>
    <row r="12" spans="1:27" ht="18" thickBot="1" x14ac:dyDescent="0.35">
      <c r="A12" s="82">
        <v>1785</v>
      </c>
      <c r="B12" s="86"/>
      <c r="C12" s="60" t="s">
        <v>71</v>
      </c>
      <c r="D12" s="29"/>
      <c r="E12" s="109"/>
      <c r="F12" s="20">
        <v>0</v>
      </c>
      <c r="G12" s="103"/>
      <c r="H12" s="20"/>
      <c r="I12" s="103"/>
      <c r="J12" s="20"/>
      <c r="K12" s="103"/>
      <c r="L12" s="20"/>
      <c r="M12" s="103"/>
      <c r="N12" s="20"/>
      <c r="O12" s="103"/>
      <c r="P12" s="20"/>
      <c r="Q12" s="103"/>
      <c r="R12" s="20"/>
      <c r="S12" s="103"/>
      <c r="T12" s="20"/>
      <c r="U12" s="103"/>
      <c r="V12" s="20"/>
      <c r="W12" s="103"/>
      <c r="X12" s="20"/>
      <c r="Y12" s="103"/>
      <c r="Z12" s="20"/>
      <c r="AA12" s="103"/>
    </row>
    <row r="13" spans="1:27" x14ac:dyDescent="0.3">
      <c r="A13" s="106">
        <v>5</v>
      </c>
      <c r="B13" s="107"/>
      <c r="C13" s="59" t="s">
        <v>58</v>
      </c>
      <c r="D13" s="28"/>
      <c r="E13" s="108">
        <v>1</v>
      </c>
      <c r="F13" s="22">
        <v>5</v>
      </c>
      <c r="G13" s="117">
        <v>1.5</v>
      </c>
      <c r="H13" s="98"/>
      <c r="I13" s="102"/>
      <c r="J13" s="22"/>
      <c r="K13" s="102"/>
      <c r="L13" s="98"/>
      <c r="M13" s="102"/>
      <c r="N13" s="21"/>
      <c r="O13" s="102"/>
      <c r="P13" s="16"/>
      <c r="Q13" s="102"/>
      <c r="R13" s="21"/>
      <c r="S13" s="102"/>
      <c r="T13" s="16"/>
      <c r="U13" s="102"/>
      <c r="V13" s="21"/>
      <c r="W13" s="102"/>
      <c r="X13" s="16"/>
      <c r="Y13" s="102"/>
      <c r="Z13" s="17"/>
      <c r="AA13" s="102"/>
    </row>
    <row r="14" spans="1:27" ht="18" thickBot="1" x14ac:dyDescent="0.35">
      <c r="A14" s="82">
        <v>1775</v>
      </c>
      <c r="B14" s="86"/>
      <c r="C14" s="60" t="s">
        <v>41</v>
      </c>
      <c r="D14" s="29"/>
      <c r="E14" s="109"/>
      <c r="F14" s="20">
        <v>0.5</v>
      </c>
      <c r="G14" s="118"/>
      <c r="H14" s="20"/>
      <c r="I14" s="103"/>
      <c r="J14" s="20"/>
      <c r="K14" s="103"/>
      <c r="L14" s="20"/>
      <c r="M14" s="103"/>
      <c r="N14" s="20"/>
      <c r="O14" s="103"/>
      <c r="P14" s="20"/>
      <c r="Q14" s="103"/>
      <c r="R14" s="20"/>
      <c r="S14" s="103"/>
      <c r="T14" s="20"/>
      <c r="U14" s="103"/>
      <c r="V14" s="20"/>
      <c r="W14" s="103"/>
      <c r="X14" s="20"/>
      <c r="Y14" s="103"/>
      <c r="Z14" s="20"/>
      <c r="AA14" s="103"/>
    </row>
    <row r="15" spans="1:27" x14ac:dyDescent="0.3">
      <c r="A15" s="106">
        <v>6</v>
      </c>
      <c r="B15" s="107"/>
      <c r="C15" s="59" t="s">
        <v>42</v>
      </c>
      <c r="D15" s="28"/>
      <c r="E15" s="108">
        <v>1</v>
      </c>
      <c r="F15" s="21">
        <v>3</v>
      </c>
      <c r="G15" s="102">
        <v>1</v>
      </c>
      <c r="H15" s="17"/>
      <c r="I15" s="102"/>
      <c r="J15" s="17"/>
      <c r="K15" s="102"/>
      <c r="L15" s="98"/>
      <c r="M15" s="102"/>
      <c r="N15" s="98"/>
      <c r="O15" s="102"/>
      <c r="P15" s="16"/>
      <c r="Q15" s="102"/>
      <c r="R15" s="98"/>
      <c r="S15" s="102"/>
      <c r="T15" s="21"/>
      <c r="U15" s="102"/>
      <c r="V15" s="22"/>
      <c r="W15" s="102"/>
      <c r="X15" s="21"/>
      <c r="Y15" s="102"/>
      <c r="Z15" s="22"/>
      <c r="AA15" s="102"/>
    </row>
    <row r="16" spans="1:27" ht="18" thickBot="1" x14ac:dyDescent="0.35">
      <c r="A16" s="82">
        <v>1628</v>
      </c>
      <c r="B16" s="86"/>
      <c r="C16" s="60" t="s">
        <v>40</v>
      </c>
      <c r="D16" s="29"/>
      <c r="E16" s="109"/>
      <c r="F16" s="20">
        <v>0</v>
      </c>
      <c r="G16" s="103"/>
      <c r="H16" s="20"/>
      <c r="I16" s="103"/>
      <c r="J16" s="31"/>
      <c r="K16" s="103"/>
      <c r="L16" s="20"/>
      <c r="M16" s="103"/>
      <c r="N16" s="20"/>
      <c r="O16" s="103"/>
      <c r="P16" s="20"/>
      <c r="Q16" s="103"/>
      <c r="R16" s="20"/>
      <c r="S16" s="103"/>
      <c r="T16" s="20"/>
      <c r="U16" s="103"/>
      <c r="V16" s="20"/>
      <c r="W16" s="103"/>
      <c r="X16" s="20"/>
      <c r="Y16" s="103"/>
      <c r="Z16" s="20"/>
      <c r="AA16" s="103"/>
    </row>
    <row r="17" spans="1:28" ht="18" thickBot="1" x14ac:dyDescent="0.35">
      <c r="A17" s="23"/>
      <c r="B17" s="87"/>
      <c r="C17" s="29"/>
      <c r="D17" s="29"/>
      <c r="E17" s="71"/>
      <c r="F17" s="25"/>
      <c r="G17" s="26"/>
      <c r="H17" s="25"/>
      <c r="I17" s="26"/>
      <c r="J17" s="25"/>
      <c r="K17" s="26"/>
      <c r="L17" s="25"/>
      <c r="M17" s="26"/>
      <c r="N17" s="25"/>
      <c r="O17" s="26"/>
      <c r="P17" s="25"/>
      <c r="Q17" s="26"/>
      <c r="R17" s="25"/>
      <c r="S17" s="26"/>
      <c r="T17" s="25"/>
      <c r="U17" s="26"/>
      <c r="V17" s="25"/>
      <c r="W17" s="26"/>
      <c r="X17" s="25"/>
      <c r="Y17" s="26"/>
      <c r="Z17" s="25"/>
      <c r="AA17" s="26"/>
    </row>
    <row r="18" spans="1:28" x14ac:dyDescent="0.3">
      <c r="A18" s="110">
        <v>7</v>
      </c>
      <c r="B18" s="111"/>
      <c r="C18" s="59" t="s">
        <v>78</v>
      </c>
      <c r="D18" s="28"/>
      <c r="E18" s="100">
        <v>0</v>
      </c>
      <c r="F18" s="22">
        <v>11</v>
      </c>
      <c r="G18" s="113">
        <v>0</v>
      </c>
      <c r="H18" s="22"/>
      <c r="I18" s="113"/>
      <c r="J18" s="22"/>
      <c r="K18" s="113"/>
      <c r="L18" s="22"/>
      <c r="M18" s="113"/>
      <c r="N18" s="22"/>
      <c r="O18" s="102"/>
      <c r="P18" s="21"/>
      <c r="Q18" s="102"/>
      <c r="R18" s="21"/>
      <c r="S18" s="102"/>
      <c r="T18" s="21"/>
      <c r="U18" s="102"/>
      <c r="V18" s="22"/>
      <c r="W18" s="102"/>
      <c r="X18" s="21"/>
      <c r="Y18" s="102"/>
      <c r="Z18" s="22"/>
      <c r="AA18" s="102"/>
    </row>
    <row r="19" spans="1:28" ht="18" thickBot="1" x14ac:dyDescent="0.35">
      <c r="A19" s="82">
        <v>1569</v>
      </c>
      <c r="B19" s="86"/>
      <c r="C19" s="60" t="s">
        <v>80</v>
      </c>
      <c r="D19" s="29"/>
      <c r="E19" s="112"/>
      <c r="F19" s="19">
        <v>0</v>
      </c>
      <c r="G19" s="114"/>
      <c r="H19" s="20"/>
      <c r="I19" s="114"/>
      <c r="J19" s="19"/>
      <c r="K19" s="114"/>
      <c r="L19" s="19"/>
      <c r="M19" s="114"/>
      <c r="N19" s="20"/>
      <c r="O19" s="103"/>
      <c r="P19" s="20"/>
      <c r="Q19" s="103"/>
      <c r="R19" s="20"/>
      <c r="S19" s="103"/>
      <c r="T19" s="20"/>
      <c r="U19" s="103"/>
      <c r="V19" s="20"/>
      <c r="W19" s="103"/>
      <c r="X19" s="20"/>
      <c r="Y19" s="103"/>
      <c r="Z19" s="20"/>
      <c r="AA19" s="103"/>
    </row>
    <row r="20" spans="1:28" x14ac:dyDescent="0.3">
      <c r="A20" s="104">
        <v>8</v>
      </c>
      <c r="B20" s="105"/>
      <c r="C20" s="59" t="s">
        <v>59</v>
      </c>
      <c r="D20" s="28"/>
      <c r="E20" s="100">
        <v>0</v>
      </c>
      <c r="F20" s="96" t="s">
        <v>65</v>
      </c>
      <c r="G20" s="102">
        <v>0.5</v>
      </c>
      <c r="H20" s="22"/>
      <c r="I20" s="102"/>
      <c r="J20" s="22"/>
      <c r="K20" s="102"/>
      <c r="L20" s="17"/>
      <c r="M20" s="102"/>
      <c r="N20" s="16"/>
      <c r="O20" s="102"/>
      <c r="P20" s="16"/>
      <c r="Q20" s="102"/>
      <c r="R20" s="21"/>
      <c r="S20" s="102"/>
      <c r="T20" s="16"/>
      <c r="U20" s="102"/>
      <c r="V20" s="21"/>
      <c r="W20" s="102"/>
      <c r="X20" s="17"/>
      <c r="Y20" s="102"/>
      <c r="Z20" s="17"/>
      <c r="AA20" s="102"/>
    </row>
    <row r="21" spans="1:28" ht="18" thickBot="1" x14ac:dyDescent="0.35">
      <c r="A21" s="82">
        <v>1555</v>
      </c>
      <c r="B21" s="86"/>
      <c r="C21" s="60" t="s">
        <v>40</v>
      </c>
      <c r="D21" s="29"/>
      <c r="E21" s="101"/>
      <c r="F21" s="99">
        <v>0.5</v>
      </c>
      <c r="G21" s="103"/>
      <c r="H21" s="19"/>
      <c r="I21" s="103"/>
      <c r="J21" s="20"/>
      <c r="K21" s="103"/>
      <c r="L21" s="20"/>
      <c r="M21" s="103"/>
      <c r="N21" s="20"/>
      <c r="O21" s="103"/>
      <c r="P21" s="20"/>
      <c r="Q21" s="103"/>
      <c r="R21" s="20"/>
      <c r="S21" s="103"/>
      <c r="T21" s="20"/>
      <c r="U21" s="103"/>
      <c r="V21" s="20"/>
      <c r="W21" s="103"/>
      <c r="X21" s="20"/>
      <c r="Y21" s="103"/>
      <c r="Z21" s="20"/>
      <c r="AA21" s="103"/>
    </row>
    <row r="22" spans="1:28" x14ac:dyDescent="0.3">
      <c r="A22" s="104">
        <v>9</v>
      </c>
      <c r="B22" s="105"/>
      <c r="C22" s="59" t="s">
        <v>43</v>
      </c>
      <c r="D22" s="27"/>
      <c r="E22" s="100">
        <v>0</v>
      </c>
      <c r="F22" s="17">
        <v>12</v>
      </c>
      <c r="G22" s="102">
        <v>1</v>
      </c>
      <c r="H22" s="21"/>
      <c r="I22" s="102"/>
      <c r="J22" s="21"/>
      <c r="K22" s="102"/>
      <c r="L22" s="98"/>
      <c r="M22" s="102"/>
      <c r="N22" s="98"/>
      <c r="O22" s="102"/>
      <c r="P22" s="98"/>
      <c r="Q22" s="102"/>
      <c r="R22" s="22"/>
      <c r="S22" s="102"/>
      <c r="T22" s="16"/>
      <c r="U22" s="102"/>
      <c r="V22" s="21"/>
      <c r="W22" s="102"/>
      <c r="X22" s="16"/>
      <c r="Y22" s="102"/>
      <c r="Z22" s="22"/>
      <c r="AA22" s="102"/>
    </row>
    <row r="23" spans="1:28" ht="18" thickBot="1" x14ac:dyDescent="0.35">
      <c r="A23" s="82">
        <v>1394</v>
      </c>
      <c r="B23" s="86"/>
      <c r="C23" s="60" t="s">
        <v>44</v>
      </c>
      <c r="D23" s="27"/>
      <c r="E23" s="101"/>
      <c r="F23" s="20">
        <v>1</v>
      </c>
      <c r="G23" s="103"/>
      <c r="H23" s="20"/>
      <c r="I23" s="103"/>
      <c r="J23" s="20"/>
      <c r="K23" s="103"/>
      <c r="L23" s="20"/>
      <c r="M23" s="103"/>
      <c r="N23" s="20"/>
      <c r="O23" s="103"/>
      <c r="P23" s="20"/>
      <c r="Q23" s="103"/>
      <c r="R23" s="20"/>
      <c r="S23" s="103"/>
      <c r="T23" s="20"/>
      <c r="U23" s="103"/>
      <c r="V23" s="20"/>
      <c r="W23" s="103"/>
      <c r="X23" s="20"/>
      <c r="Y23" s="103"/>
      <c r="Z23" s="20"/>
      <c r="AA23" s="103"/>
    </row>
    <row r="24" spans="1:28" x14ac:dyDescent="0.3">
      <c r="A24" s="104">
        <v>10</v>
      </c>
      <c r="B24" s="105"/>
      <c r="C24" s="59" t="s">
        <v>66</v>
      </c>
      <c r="D24" s="27"/>
      <c r="E24" s="100">
        <v>0</v>
      </c>
      <c r="F24" s="22">
        <v>13</v>
      </c>
      <c r="G24" s="102">
        <v>0</v>
      </c>
      <c r="H24" s="22"/>
      <c r="I24" s="102"/>
      <c r="J24" s="21"/>
      <c r="K24" s="102"/>
      <c r="L24" s="16"/>
      <c r="M24" s="113"/>
      <c r="N24" s="22"/>
      <c r="O24" s="102"/>
      <c r="P24" s="16"/>
      <c r="Q24" s="102"/>
      <c r="R24" s="21"/>
      <c r="S24" s="102"/>
      <c r="T24" s="17"/>
      <c r="U24" s="102"/>
      <c r="V24" s="22"/>
      <c r="W24" s="102"/>
      <c r="X24" s="17"/>
      <c r="Y24" s="102"/>
      <c r="Z24" s="22"/>
      <c r="AA24" s="102"/>
    </row>
    <row r="25" spans="1:28" ht="18" thickBot="1" x14ac:dyDescent="0.35">
      <c r="A25" s="93"/>
      <c r="B25" s="86">
        <v>1684</v>
      </c>
      <c r="C25" s="60" t="s">
        <v>67</v>
      </c>
      <c r="D25" s="27"/>
      <c r="E25" s="101"/>
      <c r="F25" s="20">
        <v>0</v>
      </c>
      <c r="G25" s="103"/>
      <c r="H25" s="19"/>
      <c r="I25" s="103"/>
      <c r="J25" s="20"/>
      <c r="K25" s="103"/>
      <c r="L25" s="20"/>
      <c r="M25" s="114"/>
      <c r="N25" s="20"/>
      <c r="O25" s="103"/>
      <c r="P25" s="20"/>
      <c r="Q25" s="103"/>
      <c r="R25" s="20"/>
      <c r="S25" s="103"/>
      <c r="T25" s="20"/>
      <c r="U25" s="103"/>
      <c r="V25" s="20"/>
      <c r="W25" s="103"/>
      <c r="X25" s="20"/>
      <c r="Y25" s="103"/>
      <c r="Z25" s="20"/>
      <c r="AA25" s="103"/>
    </row>
    <row r="26" spans="1:28" x14ac:dyDescent="0.3">
      <c r="A26" s="104">
        <v>11</v>
      </c>
      <c r="B26" s="105"/>
      <c r="C26" s="59" t="s">
        <v>63</v>
      </c>
      <c r="D26" s="28"/>
      <c r="E26" s="100">
        <v>0</v>
      </c>
      <c r="F26" s="21">
        <v>1</v>
      </c>
      <c r="G26" s="102">
        <v>1</v>
      </c>
      <c r="H26" s="22"/>
      <c r="I26" s="102"/>
      <c r="J26" s="98"/>
      <c r="K26" s="102"/>
      <c r="L26" s="98"/>
      <c r="M26" s="102"/>
      <c r="N26" s="21"/>
      <c r="O26" s="102"/>
      <c r="P26" s="21"/>
      <c r="Q26" s="102"/>
      <c r="R26" s="22"/>
      <c r="S26" s="102"/>
      <c r="T26" s="98"/>
      <c r="U26" s="102"/>
      <c r="V26" s="98"/>
      <c r="W26" s="102"/>
      <c r="X26" s="22"/>
      <c r="Y26" s="102"/>
      <c r="Z26" s="17"/>
      <c r="AA26" s="102"/>
    </row>
    <row r="27" spans="1:28" ht="18" thickBot="1" x14ac:dyDescent="0.35">
      <c r="A27" s="93"/>
      <c r="B27" s="86">
        <v>1643</v>
      </c>
      <c r="C27" s="60" t="s">
        <v>64</v>
      </c>
      <c r="D27" s="29"/>
      <c r="E27" s="101"/>
      <c r="F27" s="20">
        <v>7</v>
      </c>
      <c r="G27" s="103"/>
      <c r="H27" s="20"/>
      <c r="I27" s="103"/>
      <c r="J27" s="20"/>
      <c r="K27" s="103"/>
      <c r="L27" s="20"/>
      <c r="M27" s="103"/>
      <c r="N27" s="20"/>
      <c r="O27" s="103"/>
      <c r="P27" s="20"/>
      <c r="Q27" s="103"/>
      <c r="R27" s="20"/>
      <c r="S27" s="103"/>
      <c r="T27" s="20"/>
      <c r="U27" s="103"/>
      <c r="V27" s="20"/>
      <c r="W27" s="103"/>
      <c r="X27" s="20"/>
      <c r="Y27" s="103"/>
      <c r="Z27" s="20"/>
      <c r="AA27" s="103"/>
    </row>
    <row r="28" spans="1:28" x14ac:dyDescent="0.3">
      <c r="A28" s="104">
        <v>12</v>
      </c>
      <c r="B28" s="105"/>
      <c r="C28" s="59" t="s">
        <v>68</v>
      </c>
      <c r="D28" s="27"/>
      <c r="E28" s="100">
        <v>0</v>
      </c>
      <c r="F28" s="16">
        <v>9</v>
      </c>
      <c r="G28" s="102">
        <v>0</v>
      </c>
      <c r="H28" s="21"/>
      <c r="I28" s="102"/>
      <c r="J28" s="98"/>
      <c r="K28" s="102"/>
      <c r="L28" s="21"/>
      <c r="M28" s="102"/>
      <c r="N28" s="98"/>
      <c r="O28" s="102"/>
      <c r="P28" s="22"/>
      <c r="Q28" s="102"/>
      <c r="R28" s="22"/>
      <c r="S28" s="102"/>
      <c r="T28" s="16"/>
      <c r="U28" s="102"/>
      <c r="V28" s="21"/>
      <c r="W28" s="102"/>
      <c r="X28" s="17"/>
      <c r="Y28" s="102"/>
      <c r="Z28" s="16"/>
      <c r="AA28" s="102"/>
    </row>
    <row r="29" spans="1:28" ht="18" thickBot="1" x14ac:dyDescent="0.35">
      <c r="A29" s="93"/>
      <c r="B29" s="86">
        <v>1434</v>
      </c>
      <c r="C29" s="60" t="s">
        <v>69</v>
      </c>
      <c r="D29" s="27"/>
      <c r="E29" s="101"/>
      <c r="F29" s="20">
        <v>0</v>
      </c>
      <c r="G29" s="103"/>
      <c r="H29" s="20"/>
      <c r="I29" s="103"/>
      <c r="J29" s="20"/>
      <c r="K29" s="103"/>
      <c r="L29" s="20"/>
      <c r="M29" s="103"/>
      <c r="N29" s="20"/>
      <c r="O29" s="103"/>
      <c r="P29" s="20"/>
      <c r="Q29" s="103"/>
      <c r="R29" s="20"/>
      <c r="S29" s="103"/>
      <c r="T29" s="20"/>
      <c r="U29" s="103"/>
      <c r="V29" s="20"/>
      <c r="W29" s="103"/>
      <c r="X29" s="20"/>
      <c r="Y29" s="103"/>
      <c r="Z29" s="20"/>
      <c r="AA29" s="103"/>
    </row>
    <row r="30" spans="1:28" x14ac:dyDescent="0.3">
      <c r="A30" s="104">
        <v>13</v>
      </c>
      <c r="B30" s="105"/>
      <c r="C30" s="59" t="s">
        <v>60</v>
      </c>
      <c r="D30" s="28"/>
      <c r="E30" s="100">
        <v>0</v>
      </c>
      <c r="F30" s="21">
        <v>10</v>
      </c>
      <c r="G30" s="102">
        <v>1</v>
      </c>
      <c r="H30" s="22"/>
      <c r="I30" s="102"/>
      <c r="J30" s="17"/>
      <c r="K30" s="102"/>
      <c r="L30" s="17"/>
      <c r="M30" s="102"/>
      <c r="N30" s="16"/>
      <c r="O30" s="102"/>
      <c r="P30" s="17"/>
      <c r="Q30" s="102"/>
      <c r="R30" s="22"/>
      <c r="S30" s="102"/>
      <c r="T30" s="16"/>
      <c r="U30" s="102"/>
      <c r="V30" s="22"/>
      <c r="W30" s="102"/>
      <c r="X30" s="17"/>
      <c r="Y30" s="102"/>
      <c r="Z30" s="98"/>
      <c r="AA30" s="102"/>
    </row>
    <row r="31" spans="1:28" ht="18" thickBot="1" x14ac:dyDescent="0.35">
      <c r="A31" s="93"/>
      <c r="B31" s="86">
        <v>1352</v>
      </c>
      <c r="C31" s="60" t="s">
        <v>61</v>
      </c>
      <c r="D31" s="29"/>
      <c r="E31" s="101"/>
      <c r="F31" s="20">
        <v>1</v>
      </c>
      <c r="G31" s="103"/>
      <c r="H31" s="30"/>
      <c r="I31" s="103"/>
      <c r="J31" s="20"/>
      <c r="K31" s="103"/>
      <c r="L31" s="20"/>
      <c r="M31" s="103"/>
      <c r="N31" s="20"/>
      <c r="O31" s="103"/>
      <c r="P31" s="20"/>
      <c r="Q31" s="103"/>
      <c r="R31" s="20"/>
      <c r="S31" s="103"/>
      <c r="T31" s="20"/>
      <c r="U31" s="103"/>
      <c r="V31" s="20"/>
      <c r="W31" s="103"/>
      <c r="X31" s="20"/>
      <c r="Y31" s="103"/>
      <c r="Z31" s="20"/>
      <c r="AA31" s="103"/>
    </row>
    <row r="32" spans="1:28" x14ac:dyDescent="0.3">
      <c r="A32" s="104"/>
      <c r="B32" s="105"/>
      <c r="C32" s="59"/>
      <c r="D32" s="27"/>
      <c r="E32" s="100">
        <v>0</v>
      </c>
      <c r="F32" s="22"/>
      <c r="G32" s="102"/>
      <c r="H32" s="22"/>
      <c r="I32" s="102"/>
      <c r="J32" s="21"/>
      <c r="K32" s="102"/>
      <c r="L32" s="22"/>
      <c r="M32" s="102"/>
      <c r="N32" s="17"/>
      <c r="O32" s="102"/>
      <c r="P32" s="21"/>
      <c r="Q32" s="102"/>
      <c r="R32" s="98"/>
      <c r="S32" s="102"/>
      <c r="T32" s="17"/>
      <c r="U32" s="102"/>
      <c r="V32" s="22"/>
      <c r="W32" s="102"/>
      <c r="X32" s="16"/>
      <c r="Y32" s="102"/>
      <c r="Z32" s="17"/>
      <c r="AA32" s="102"/>
      <c r="AB32" s="7"/>
    </row>
    <row r="33" spans="1:28" ht="18" thickBot="1" x14ac:dyDescent="0.35">
      <c r="A33" s="93"/>
      <c r="B33" s="94"/>
      <c r="C33" s="60"/>
      <c r="D33" s="27"/>
      <c r="E33" s="101"/>
      <c r="F33" s="20"/>
      <c r="G33" s="103"/>
      <c r="H33" s="20"/>
      <c r="I33" s="103"/>
      <c r="J33" s="20"/>
      <c r="K33" s="103"/>
      <c r="L33" s="20"/>
      <c r="M33" s="103"/>
      <c r="N33" s="20"/>
      <c r="O33" s="103"/>
      <c r="P33" s="20"/>
      <c r="Q33" s="103"/>
      <c r="R33" s="20"/>
      <c r="S33" s="103"/>
      <c r="T33" s="20"/>
      <c r="U33" s="103"/>
      <c r="V33" s="20"/>
      <c r="W33" s="103"/>
      <c r="X33" s="20"/>
      <c r="Y33" s="103"/>
      <c r="Z33" s="20"/>
      <c r="AA33" s="103"/>
      <c r="AB33" s="7"/>
    </row>
    <row r="34" spans="1:28" x14ac:dyDescent="0.3">
      <c r="A34" s="32"/>
      <c r="B34" s="88"/>
      <c r="C34" s="24"/>
      <c r="F34" s="33"/>
      <c r="G34" s="34"/>
      <c r="H34" s="33"/>
      <c r="I34" s="34"/>
      <c r="J34" s="33"/>
      <c r="K34" s="34"/>
      <c r="L34" s="25"/>
      <c r="M34" s="26"/>
      <c r="N34" s="25"/>
      <c r="O34" s="26"/>
      <c r="P34" s="25"/>
      <c r="Q34" s="26"/>
      <c r="R34" s="25"/>
      <c r="S34" s="26"/>
      <c r="T34" s="25"/>
      <c r="U34" s="26"/>
      <c r="V34" s="25"/>
      <c r="W34" s="26"/>
      <c r="X34" s="25"/>
      <c r="Y34" s="26"/>
      <c r="Z34" s="25"/>
      <c r="AA34" s="26"/>
    </row>
    <row r="35" spans="1:28" x14ac:dyDescent="0.3">
      <c r="A35" s="35" t="s">
        <v>81</v>
      </c>
      <c r="B35" s="89"/>
      <c r="F35" s="36"/>
      <c r="G35" s="37"/>
      <c r="H35" s="38"/>
      <c r="I35" s="38"/>
      <c r="J35" s="38"/>
      <c r="K35" s="38"/>
      <c r="L35" s="38"/>
      <c r="M35" s="38"/>
    </row>
    <row r="36" spans="1:28" x14ac:dyDescent="0.3">
      <c r="A36" s="39">
        <f>AVERAGE(A6,A8,A10,A12,A14,A16,A19,A21,A23)</f>
        <v>1716</v>
      </c>
      <c r="B36" s="87"/>
      <c r="F36" s="36"/>
      <c r="G36" s="37"/>
      <c r="H36" s="38"/>
      <c r="I36" s="38"/>
      <c r="J36" s="38"/>
      <c r="K36" s="38"/>
      <c r="L36" s="38"/>
      <c r="M36" s="38"/>
    </row>
    <row r="37" spans="1:28" x14ac:dyDescent="0.3">
      <c r="A37" s="40"/>
      <c r="B37" s="90"/>
      <c r="F37" s="36"/>
      <c r="G37" s="37"/>
      <c r="H37" s="38"/>
      <c r="I37" s="38"/>
      <c r="J37" s="38"/>
      <c r="K37" s="38"/>
      <c r="L37" s="38"/>
      <c r="M37" s="38"/>
    </row>
    <row r="38" spans="1:28" x14ac:dyDescent="0.3">
      <c r="A38" s="35" t="s">
        <v>16</v>
      </c>
      <c r="B38" s="89"/>
      <c r="F38" s="38">
        <v>6</v>
      </c>
      <c r="G38" s="37"/>
      <c r="H38" s="38"/>
      <c r="I38" s="38"/>
      <c r="J38" s="38"/>
      <c r="K38" s="38"/>
      <c r="L38" s="38"/>
      <c r="M38" s="38"/>
    </row>
    <row r="39" spans="1:28" s="47" customFormat="1" x14ac:dyDescent="0.3">
      <c r="A39" s="41" t="s">
        <v>35</v>
      </c>
      <c r="B39" s="91"/>
      <c r="C39" s="42"/>
      <c r="D39" s="43"/>
      <c r="E39" s="72"/>
      <c r="F39" s="45"/>
      <c r="G39" s="46"/>
      <c r="H39" s="45"/>
      <c r="I39" s="45"/>
      <c r="J39" s="45"/>
      <c r="K39" s="45"/>
      <c r="L39" s="45"/>
      <c r="M39" s="45"/>
    </row>
    <row r="40" spans="1:28" s="10" customFormat="1" x14ac:dyDescent="0.3">
      <c r="A40" s="48" t="s">
        <v>17</v>
      </c>
      <c r="B40" s="92"/>
      <c r="C40" s="49"/>
      <c r="D40" s="15"/>
      <c r="E40" s="73"/>
      <c r="F40" s="51">
        <f>F38+F39</f>
        <v>6</v>
      </c>
      <c r="G40" s="52"/>
      <c r="H40" s="51">
        <f>F40+H38+H39</f>
        <v>6</v>
      </c>
      <c r="I40" s="51"/>
      <c r="J40" s="51">
        <f>H40+J38+J39</f>
        <v>6</v>
      </c>
      <c r="K40" s="51"/>
      <c r="L40" s="51">
        <f>J40+L38+L39</f>
        <v>6</v>
      </c>
      <c r="M40" s="51"/>
      <c r="N40" s="51">
        <f>L40+N38+N39</f>
        <v>6</v>
      </c>
      <c r="P40" s="51">
        <f>N40+P38+P39</f>
        <v>6</v>
      </c>
      <c r="Q40" s="51"/>
      <c r="R40" s="51">
        <f>P40+R38+R39</f>
        <v>6</v>
      </c>
      <c r="S40" s="51"/>
      <c r="T40" s="51">
        <f>R40+T38+T39</f>
        <v>6</v>
      </c>
      <c r="V40" s="51">
        <f>T40+V38+V39</f>
        <v>6</v>
      </c>
      <c r="W40" s="51"/>
      <c r="X40" s="51">
        <f>V40+X38+X39</f>
        <v>6</v>
      </c>
      <c r="Y40" s="51"/>
      <c r="Z40" s="51">
        <f>X40+Z38+Z39</f>
        <v>6</v>
      </c>
      <c r="AA40" s="51"/>
    </row>
    <row r="41" spans="1:28" x14ac:dyDescent="0.3">
      <c r="F41" s="38"/>
      <c r="G41" s="38"/>
      <c r="H41" s="38"/>
      <c r="I41" s="38"/>
      <c r="J41" s="38"/>
      <c r="K41" s="38"/>
      <c r="L41" s="38"/>
      <c r="M41" s="38"/>
    </row>
    <row r="42" spans="1:28" x14ac:dyDescent="0.3">
      <c r="F42" s="38"/>
      <c r="G42" s="38"/>
      <c r="H42" s="38"/>
      <c r="I42" s="38"/>
      <c r="J42" s="38"/>
      <c r="K42" s="38"/>
      <c r="L42" s="38"/>
      <c r="M42" s="38"/>
    </row>
    <row r="43" spans="1:28" x14ac:dyDescent="0.3">
      <c r="F43" s="38"/>
      <c r="G43" s="38"/>
      <c r="H43" s="38"/>
      <c r="I43" s="38"/>
      <c r="J43" s="38"/>
      <c r="K43" s="38"/>
      <c r="L43" s="38"/>
      <c r="M43" s="38"/>
    </row>
    <row r="44" spans="1:28" x14ac:dyDescent="0.3">
      <c r="F44" s="38"/>
      <c r="G44" s="38"/>
      <c r="H44" s="38"/>
      <c r="I44" s="38"/>
      <c r="J44" s="38"/>
      <c r="K44" s="38"/>
      <c r="L44" s="38"/>
      <c r="M44" s="38"/>
    </row>
    <row r="45" spans="1:28" x14ac:dyDescent="0.3">
      <c r="F45" s="38"/>
      <c r="G45" s="38"/>
      <c r="H45" s="38"/>
      <c r="I45" s="38"/>
      <c r="J45" s="38"/>
      <c r="K45" s="38"/>
      <c r="L45" s="38"/>
      <c r="M45" s="38"/>
    </row>
  </sheetData>
  <mergeCells count="205">
    <mergeCell ref="E5:E6"/>
    <mergeCell ref="E7:E8"/>
    <mergeCell ref="E9:E10"/>
    <mergeCell ref="E11:E12"/>
    <mergeCell ref="E15:E16"/>
    <mergeCell ref="E18:E19"/>
    <mergeCell ref="A28:B28"/>
    <mergeCell ref="E28:E29"/>
    <mergeCell ref="A24:B24"/>
    <mergeCell ref="A26:B26"/>
    <mergeCell ref="A18:B18"/>
    <mergeCell ref="A20:B20"/>
    <mergeCell ref="A13:B13"/>
    <mergeCell ref="E13:E14"/>
    <mergeCell ref="A32:B32"/>
    <mergeCell ref="E22:E23"/>
    <mergeCell ref="E24:E25"/>
    <mergeCell ref="A22:B22"/>
    <mergeCell ref="E26:E27"/>
    <mergeCell ref="E30:E31"/>
    <mergeCell ref="E32:E33"/>
    <mergeCell ref="O24:O25"/>
    <mergeCell ref="Q24:Q25"/>
    <mergeCell ref="O32:O33"/>
    <mergeCell ref="O28:O29"/>
    <mergeCell ref="M32:M33"/>
    <mergeCell ref="Q28:Q29"/>
    <mergeCell ref="M24:M25"/>
    <mergeCell ref="K32:K33"/>
    <mergeCell ref="A30:B30"/>
    <mergeCell ref="K22:K23"/>
    <mergeCell ref="K24:K25"/>
    <mergeCell ref="O26:O27"/>
    <mergeCell ref="Q26:Q27"/>
    <mergeCell ref="K26:K27"/>
    <mergeCell ref="G28:G29"/>
    <mergeCell ref="I24:I25"/>
    <mergeCell ref="G24:G25"/>
    <mergeCell ref="M15:M16"/>
    <mergeCell ref="Q22:Q23"/>
    <mergeCell ref="O30:O31"/>
    <mergeCell ref="Q30:Q31"/>
    <mergeCell ref="K30:K31"/>
    <mergeCell ref="I28:I29"/>
    <mergeCell ref="K28:K29"/>
    <mergeCell ref="M28:M29"/>
    <mergeCell ref="Q18:Q19"/>
    <mergeCell ref="I22:I23"/>
    <mergeCell ref="G22:G23"/>
    <mergeCell ref="O22:O23"/>
    <mergeCell ref="O18:O19"/>
    <mergeCell ref="G18:G19"/>
    <mergeCell ref="I18:I19"/>
    <mergeCell ref="K18:K19"/>
    <mergeCell ref="M22:M23"/>
    <mergeCell ref="M18:M19"/>
    <mergeCell ref="S32:S33"/>
    <mergeCell ref="U32:U33"/>
    <mergeCell ref="Y30:Y31"/>
    <mergeCell ref="S30:S31"/>
    <mergeCell ref="U30:U31"/>
    <mergeCell ref="W30:W31"/>
    <mergeCell ref="S26:S27"/>
    <mergeCell ref="G32:G33"/>
    <mergeCell ref="I32:I33"/>
    <mergeCell ref="M26:M27"/>
    <mergeCell ref="Q32:Q33"/>
    <mergeCell ref="G30:G31"/>
    <mergeCell ref="M30:M31"/>
    <mergeCell ref="G26:G27"/>
    <mergeCell ref="I26:I27"/>
    <mergeCell ref="I30:I31"/>
    <mergeCell ref="S28:S29"/>
    <mergeCell ref="Y26:Y27"/>
    <mergeCell ref="A3:B3"/>
    <mergeCell ref="A5:B5"/>
    <mergeCell ref="A7:B7"/>
    <mergeCell ref="A9:B9"/>
    <mergeCell ref="A11:B11"/>
    <mergeCell ref="M20:M21"/>
    <mergeCell ref="O20:O21"/>
    <mergeCell ref="Q20:Q21"/>
    <mergeCell ref="S20:S21"/>
    <mergeCell ref="I20:I21"/>
    <mergeCell ref="K20:K21"/>
    <mergeCell ref="E20:E21"/>
    <mergeCell ref="A15:B15"/>
    <mergeCell ref="G20:G21"/>
    <mergeCell ref="I15:I16"/>
    <mergeCell ref="O5:O6"/>
    <mergeCell ref="Q7:Q8"/>
    <mergeCell ref="S7:S8"/>
    <mergeCell ref="I7:I8"/>
    <mergeCell ref="K7:K8"/>
    <mergeCell ref="M7:M8"/>
    <mergeCell ref="S15:S16"/>
    <mergeCell ref="S9:S10"/>
    <mergeCell ref="S13:S14"/>
    <mergeCell ref="U15:U16"/>
    <mergeCell ref="U13:U14"/>
    <mergeCell ref="G9:G10"/>
    <mergeCell ref="I9:I10"/>
    <mergeCell ref="G15:G16"/>
    <mergeCell ref="K9:K10"/>
    <mergeCell ref="G11:G12"/>
    <mergeCell ref="Z3:AA3"/>
    <mergeCell ref="S5:S6"/>
    <mergeCell ref="U5:U6"/>
    <mergeCell ref="W5:W6"/>
    <mergeCell ref="Y5:Y6"/>
    <mergeCell ref="AA5:AA6"/>
    <mergeCell ref="R4:S4"/>
    <mergeCell ref="T4:U4"/>
    <mergeCell ref="Z4:AA4"/>
    <mergeCell ref="X3:Y3"/>
    <mergeCell ref="V3:W3"/>
    <mergeCell ref="R3:S3"/>
    <mergeCell ref="T3:U3"/>
    <mergeCell ref="V4:W4"/>
    <mergeCell ref="X4:Y4"/>
    <mergeCell ref="K11:K12"/>
    <mergeCell ref="M9:M10"/>
    <mergeCell ref="O15:O16"/>
    <mergeCell ref="Q9:Q10"/>
    <mergeCell ref="P4:Q4"/>
    <mergeCell ref="F4:G4"/>
    <mergeCell ref="H4:I4"/>
    <mergeCell ref="Q11:Q12"/>
    <mergeCell ref="Q15:Q16"/>
    <mergeCell ref="K15:K16"/>
    <mergeCell ref="M11:M12"/>
    <mergeCell ref="Q13:Q14"/>
    <mergeCell ref="O9:O10"/>
    <mergeCell ref="I11:I12"/>
    <mergeCell ref="O11:O12"/>
    <mergeCell ref="G13:G14"/>
    <mergeCell ref="I13:I14"/>
    <mergeCell ref="K13:K14"/>
    <mergeCell ref="M13:M14"/>
    <mergeCell ref="O13:O14"/>
    <mergeCell ref="F3:G3"/>
    <mergeCell ref="H3:I3"/>
    <mergeCell ref="J3:K3"/>
    <mergeCell ref="L3:M3"/>
    <mergeCell ref="N3:O3"/>
    <mergeCell ref="M5:M6"/>
    <mergeCell ref="Q5:Q6"/>
    <mergeCell ref="G5:G6"/>
    <mergeCell ref="G7:G8"/>
    <mergeCell ref="L4:M4"/>
    <mergeCell ref="N4:O4"/>
    <mergeCell ref="P3:Q3"/>
    <mergeCell ref="J4:K4"/>
    <mergeCell ref="O7:O8"/>
    <mergeCell ref="I5:I6"/>
    <mergeCell ref="K5:K6"/>
    <mergeCell ref="W32:W33"/>
    <mergeCell ref="Y32:Y33"/>
    <mergeCell ref="AA32:AA33"/>
    <mergeCell ref="AA26:AA27"/>
    <mergeCell ref="AA22:AA23"/>
    <mergeCell ref="AA18:AA19"/>
    <mergeCell ref="U26:U27"/>
    <mergeCell ref="Y18:Y19"/>
    <mergeCell ref="U18:U19"/>
    <mergeCell ref="W18:W19"/>
    <mergeCell ref="AA30:AA31"/>
    <mergeCell ref="Y28:Y29"/>
    <mergeCell ref="AA28:AA29"/>
    <mergeCell ref="W28:W29"/>
    <mergeCell ref="W26:W27"/>
    <mergeCell ref="U28:U29"/>
    <mergeCell ref="S18:S19"/>
    <mergeCell ref="S24:S25"/>
    <mergeCell ref="W22:W23"/>
    <mergeCell ref="Y22:Y23"/>
    <mergeCell ref="S22:S23"/>
    <mergeCell ref="Y13:Y14"/>
    <mergeCell ref="AA13:AA14"/>
    <mergeCell ref="AA7:AA8"/>
    <mergeCell ref="U9:U10"/>
    <mergeCell ref="W9:W10"/>
    <mergeCell ref="Y9:Y10"/>
    <mergeCell ref="W13:W14"/>
    <mergeCell ref="U11:U12"/>
    <mergeCell ref="AA11:AA12"/>
    <mergeCell ref="W11:W12"/>
    <mergeCell ref="Y11:Y12"/>
    <mergeCell ref="AA9:AA10"/>
    <mergeCell ref="AA15:AA16"/>
    <mergeCell ref="Y15:Y16"/>
    <mergeCell ref="W15:W16"/>
    <mergeCell ref="W7:W8"/>
    <mergeCell ref="Y7:Y8"/>
    <mergeCell ref="S11:S12"/>
    <mergeCell ref="U7:U8"/>
    <mergeCell ref="AA24:AA25"/>
    <mergeCell ref="AA20:AA21"/>
    <mergeCell ref="U20:U21"/>
    <mergeCell ref="W20:W21"/>
    <mergeCell ref="Y20:Y21"/>
    <mergeCell ref="U24:U25"/>
    <mergeCell ref="W24:W25"/>
    <mergeCell ref="U22:U23"/>
    <mergeCell ref="Y24:Y25"/>
  </mergeCells>
  <pageMargins left="0.51181102362204722" right="0.51181102362204722" top="0.78740157480314965" bottom="0.78740157480314965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3"/>
  <sheetViews>
    <sheetView zoomScale="80" zoomScaleNormal="80" workbookViewId="0">
      <selection activeCell="B10" sqref="B10"/>
    </sheetView>
  </sheetViews>
  <sheetFormatPr defaultRowHeight="15" x14ac:dyDescent="0.25"/>
  <cols>
    <col min="1" max="1" width="11.28515625" customWidth="1"/>
    <col min="2" max="2" width="12.28515625" customWidth="1"/>
    <col min="3" max="3" width="4.42578125" style="2" bestFit="1" customWidth="1"/>
    <col min="4" max="4" width="3.140625" customWidth="1"/>
    <col min="5" max="6" width="12.28515625" customWidth="1"/>
    <col min="7" max="7" width="4.42578125" customWidth="1"/>
    <col min="8" max="8" width="3.140625" customWidth="1"/>
    <col min="9" max="10" width="13.28515625" customWidth="1"/>
    <col min="11" max="11" width="4.42578125" customWidth="1"/>
    <col min="12" max="12" width="3.140625" customWidth="1"/>
    <col min="13" max="14" width="13.140625" customWidth="1"/>
    <col min="15" max="15" width="4.42578125" customWidth="1"/>
  </cols>
  <sheetData>
    <row r="1" spans="1:15" x14ac:dyDescent="0.25">
      <c r="A1" s="3" t="s">
        <v>34</v>
      </c>
    </row>
    <row r="3" spans="1:15" x14ac:dyDescent="0.25">
      <c r="A3" s="1" t="s">
        <v>31</v>
      </c>
      <c r="E3" s="1" t="s">
        <v>7</v>
      </c>
      <c r="I3" s="1" t="s">
        <v>10</v>
      </c>
      <c r="M3" s="1" t="s">
        <v>13</v>
      </c>
    </row>
    <row r="4" spans="1:15" x14ac:dyDescent="0.25">
      <c r="A4" t="s">
        <v>70</v>
      </c>
      <c r="B4" t="s">
        <v>74</v>
      </c>
      <c r="C4" s="2" t="s">
        <v>75</v>
      </c>
      <c r="K4" s="2"/>
      <c r="O4" s="2"/>
    </row>
    <row r="5" spans="1:15" x14ac:dyDescent="0.25">
      <c r="A5" t="s">
        <v>38</v>
      </c>
      <c r="B5" t="s">
        <v>58</v>
      </c>
      <c r="C5" s="2" t="s">
        <v>76</v>
      </c>
      <c r="O5" s="2"/>
    </row>
    <row r="6" spans="1:15" x14ac:dyDescent="0.25">
      <c r="A6" t="s">
        <v>42</v>
      </c>
      <c r="B6" t="s">
        <v>62</v>
      </c>
      <c r="C6" s="2" t="s">
        <v>75</v>
      </c>
      <c r="G6" s="2"/>
      <c r="K6" s="2"/>
      <c r="O6" s="2"/>
    </row>
    <row r="7" spans="1:15" x14ac:dyDescent="0.25">
      <c r="A7" t="s">
        <v>63</v>
      </c>
      <c r="B7" t="s">
        <v>78</v>
      </c>
      <c r="C7" s="2" t="s">
        <v>77</v>
      </c>
      <c r="E7" s="3"/>
      <c r="F7" s="3"/>
      <c r="G7" s="4"/>
      <c r="O7" s="2"/>
    </row>
    <row r="8" spans="1:15" x14ac:dyDescent="0.25">
      <c r="A8" t="s">
        <v>43</v>
      </c>
      <c r="B8" t="s">
        <v>68</v>
      </c>
      <c r="C8" s="2" t="s">
        <v>77</v>
      </c>
      <c r="E8" s="3"/>
      <c r="F8" s="3"/>
      <c r="G8" s="4"/>
      <c r="K8" s="2"/>
      <c r="O8" s="2"/>
    </row>
    <row r="9" spans="1:15" x14ac:dyDescent="0.25">
      <c r="A9" t="s">
        <v>60</v>
      </c>
      <c r="B9" t="s">
        <v>66</v>
      </c>
      <c r="C9" s="2" t="s">
        <v>77</v>
      </c>
      <c r="E9" s="3"/>
      <c r="F9" s="3"/>
      <c r="G9" s="4"/>
      <c r="K9" s="2"/>
      <c r="O9" s="2"/>
    </row>
    <row r="10" spans="1:15" x14ac:dyDescent="0.25">
      <c r="C10"/>
      <c r="E10" s="3"/>
      <c r="F10" s="3"/>
      <c r="G10" s="4"/>
      <c r="O10" s="2"/>
    </row>
    <row r="11" spans="1:15" x14ac:dyDescent="0.25">
      <c r="A11" s="3"/>
      <c r="B11" s="3"/>
      <c r="C11" s="4"/>
      <c r="O11" s="2"/>
    </row>
    <row r="12" spans="1:15" x14ac:dyDescent="0.25">
      <c r="I12" s="65"/>
    </row>
    <row r="13" spans="1:15" x14ac:dyDescent="0.25">
      <c r="A13" s="1" t="s">
        <v>32</v>
      </c>
      <c r="E13" s="1" t="s">
        <v>33</v>
      </c>
      <c r="I13" s="1" t="s">
        <v>11</v>
      </c>
      <c r="M13" s="1" t="s">
        <v>14</v>
      </c>
    </row>
    <row r="14" spans="1:15" x14ac:dyDescent="0.25">
      <c r="K14" s="2"/>
      <c r="O14" s="2"/>
    </row>
    <row r="15" spans="1:15" x14ac:dyDescent="0.25">
      <c r="K15" s="2"/>
      <c r="O15" s="2"/>
    </row>
    <row r="16" spans="1:15" x14ac:dyDescent="0.25">
      <c r="O16" s="2"/>
    </row>
    <row r="17" spans="1:15" x14ac:dyDescent="0.25">
      <c r="G17" s="2"/>
      <c r="K17" s="2"/>
      <c r="O17" s="2"/>
    </row>
    <row r="18" spans="1:15" x14ac:dyDescent="0.25">
      <c r="K18" s="2"/>
      <c r="O18" s="2"/>
    </row>
    <row r="19" spans="1:15" x14ac:dyDescent="0.25">
      <c r="G19" s="2"/>
      <c r="K19" s="2"/>
      <c r="O19" s="2"/>
    </row>
    <row r="20" spans="1:15" x14ac:dyDescent="0.25">
      <c r="E20" s="3"/>
      <c r="F20" s="3"/>
      <c r="G20" s="4"/>
      <c r="I20" s="3"/>
      <c r="J20" s="3"/>
      <c r="K20" s="4"/>
    </row>
    <row r="23" spans="1:15" x14ac:dyDescent="0.25">
      <c r="A23" s="1" t="s">
        <v>6</v>
      </c>
      <c r="E23" s="1" t="s">
        <v>9</v>
      </c>
      <c r="I23" s="1" t="s">
        <v>12</v>
      </c>
    </row>
    <row r="29" spans="1:15" x14ac:dyDescent="0.25">
      <c r="A29" s="3"/>
      <c r="B29" s="3"/>
      <c r="C29" s="4"/>
    </row>
    <row r="30" spans="1:15" x14ac:dyDescent="0.25">
      <c r="A30" s="3"/>
      <c r="B30" s="3"/>
      <c r="C30" s="4"/>
      <c r="E30" s="3"/>
      <c r="F30" s="3"/>
      <c r="G30" s="4"/>
    </row>
    <row r="32" spans="1:15" x14ac:dyDescent="0.25">
      <c r="I32" s="1"/>
    </row>
    <row r="34" spans="1:11" x14ac:dyDescent="0.25">
      <c r="K34" s="2"/>
    </row>
    <row r="38" spans="1:11" x14ac:dyDescent="0.25">
      <c r="K38" s="2"/>
    </row>
    <row r="40" spans="1:11" x14ac:dyDescent="0.25">
      <c r="A40" s="65"/>
      <c r="B40" s="65"/>
      <c r="C40" s="66"/>
      <c r="G40" s="2"/>
    </row>
    <row r="41" spans="1:11" x14ac:dyDescent="0.25">
      <c r="A41" s="3"/>
      <c r="B41" s="3"/>
      <c r="C41" s="4"/>
      <c r="H41" s="65"/>
      <c r="I41" s="65"/>
      <c r="J41" s="66"/>
      <c r="K41" s="65"/>
    </row>
    <row r="42" spans="1:11" x14ac:dyDescent="0.25">
      <c r="A42" s="3"/>
      <c r="B42" s="3"/>
      <c r="C42" s="4"/>
    </row>
    <row r="43" spans="1:11" x14ac:dyDescent="0.25">
      <c r="A43" s="3"/>
      <c r="B43" s="3"/>
      <c r="C43" s="4"/>
      <c r="I43" s="1"/>
    </row>
  </sheetData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Podle pořadí</vt:lpstr>
      <vt:lpstr>Podle ELO</vt:lpstr>
      <vt:lpstr>Losování</vt:lpstr>
    </vt:vector>
  </TitlesOfParts>
  <Company>ATC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Senior II</dc:creator>
  <cp:lastModifiedBy>Antonín Surma</cp:lastModifiedBy>
  <cp:lastPrinted>2012-11-14T07:20:11Z</cp:lastPrinted>
  <dcterms:created xsi:type="dcterms:W3CDTF">2010-12-08T20:18:01Z</dcterms:created>
  <dcterms:modified xsi:type="dcterms:W3CDTF">2013-01-09T07:13:18Z</dcterms:modified>
</cp:coreProperties>
</file>