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History" sheetId="4" r:id="rId4"/>
  </sheets>
  <definedNames/>
  <calcPr fullCalcOnLoad="1"/>
</workbook>
</file>

<file path=xl/sharedStrings.xml><?xml version="1.0" encoding="utf-8"?>
<sst xmlns="http://schemas.openxmlformats.org/spreadsheetml/2006/main" count="326" uniqueCount="172">
  <si>
    <t>Otevřený klubový přebor "Klubu přátel šachu ve Frýdku-Místku"</t>
  </si>
  <si>
    <t>Jméno</t>
  </si>
  <si>
    <t>Los</t>
  </si>
  <si>
    <t>ELO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</si>
  <si>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</si>
  <si>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</si>
  <si>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</si>
  <si>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</si>
  <si>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</si>
  <si>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</si>
  <si>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</si>
  <si>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</si>
  <si>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</si>
  <si>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</si>
  <si>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</si>
  <si>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</si>
  <si>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</si>
  <si>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Průměr prvních 10 ratingovaných hráčů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</si>
  <si>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</si>
  <si>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</si>
  <si>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</si>
  <si>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</si>
  <si>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</si>
  <si>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</si>
  <si>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</si>
  <si>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</si>
  <si>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</si>
  <si>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</si>
  <si>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</si>
  <si>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</si>
  <si>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</si>
  <si>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</si>
  <si>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</si>
  <si>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</si>
  <si>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</si>
  <si>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</si>
  <si>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</si>
  <si>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</si>
  <si>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</si>
  <si>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</si>
  <si>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</si>
  <si>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</si>
  <si>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</si>
  <si>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</si>
  <si>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</si>
  <si>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</si>
  <si>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</si>
  <si>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</si>
  <si>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</si>
  <si>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</si>
  <si>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</si>
  <si>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</si>
  <si>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Vaníček Michal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</si>
  <si>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</si>
  <si>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</si>
  <si>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</si>
  <si>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</si>
  <si>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</si>
  <si>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</si>
  <si>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</si>
  <si>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</si>
  <si>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</si>
  <si>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</si>
  <si>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</si>
  <si>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</si>
  <si>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</si>
  <si>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</si>
  <si>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</si>
  <si>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</si>
  <si>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</si>
  <si>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Modře jsou označeny dohrávky partií</t>
  </si>
  <si>
    <t>Dohrávky</t>
  </si>
  <si>
    <t>koe</t>
  </si>
  <si>
    <t>Pořadí</t>
  </si>
  <si>
    <t>podzim</t>
  </si>
  <si>
    <t>Kacíř Tomáš</t>
  </si>
  <si>
    <t>Weissmann Lukáš</t>
  </si>
  <si>
    <t>Chochula Vladimír</t>
  </si>
  <si>
    <t>2010/11</t>
  </si>
  <si>
    <t>24.</t>
  </si>
  <si>
    <t>25.</t>
  </si>
  <si>
    <t>26.</t>
  </si>
  <si>
    <t>jaro</t>
  </si>
  <si>
    <t>Kubala</t>
  </si>
  <si>
    <t>Karel</t>
  </si>
  <si>
    <t>Jan</t>
  </si>
  <si>
    <t>Patrik</t>
  </si>
  <si>
    <t>Lavrišin</t>
  </si>
  <si>
    <t>Čech</t>
  </si>
  <si>
    <t>Koval</t>
  </si>
  <si>
    <t>Bebek</t>
  </si>
  <si>
    <t>Ivan</t>
  </si>
  <si>
    <t>0 - 1</t>
  </si>
  <si>
    <t>1 - 0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</si>
  <si>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</si>
  <si>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</si>
  <si>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</si>
  <si>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</si>
  <si>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</si>
  <si>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</si>
  <si>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</si>
  <si>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</si>
  <si>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</si>
  <si>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</si>
  <si>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</si>
  <si>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</si>
  <si>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</si>
  <si>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</si>
  <si>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</t>
  </si>
  <si>
    <t>Port Josef</t>
  </si>
  <si>
    <t>32.</t>
  </si>
  <si>
    <t>Gřesová Zuzana</t>
  </si>
  <si>
    <t>33.</t>
  </si>
  <si>
    <t>Josef</t>
  </si>
  <si>
    <t>bez ELO</t>
  </si>
  <si>
    <t>Kawulok Aleš</t>
  </si>
  <si>
    <t>34.</t>
  </si>
  <si>
    <t>Změna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</si>
  <si>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</si>
  <si>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</si>
  <si>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</si>
  <si>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</si>
  <si>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</si>
  <si>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</si>
  <si>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</si>
  <si>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</si>
  <si>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</si>
  <si>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</si>
  <si>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</si>
  <si>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18.9.</t>
  </si>
  <si>
    <t>25.9.</t>
  </si>
  <si>
    <t>2.10.</t>
  </si>
  <si>
    <t>16.10.</t>
  </si>
  <si>
    <t>23.10.</t>
  </si>
  <si>
    <t>30.10.</t>
  </si>
  <si>
    <t>6.11.</t>
  </si>
  <si>
    <t>20.11.</t>
  </si>
  <si>
    <t>27.11.</t>
  </si>
  <si>
    <t>4.12.</t>
  </si>
  <si>
    <t>11.12.</t>
  </si>
  <si>
    <t>FRL</t>
  </si>
  <si>
    <t>LOK</t>
  </si>
  <si>
    <t>Průměr prvních 10 ratingovaných hráčů (z FRL)</t>
  </si>
  <si>
    <t>2012 podzimní část</t>
  </si>
  <si>
    <t>Hraný jako OP jednotlivců.</t>
  </si>
  <si>
    <t>Benčo</t>
  </si>
  <si>
    <t>Štěpán</t>
  </si>
  <si>
    <t>Bilczewski</t>
  </si>
  <si>
    <t>Pavelek</t>
  </si>
  <si>
    <t>Chlebek</t>
  </si>
  <si>
    <t>Adamec</t>
  </si>
  <si>
    <t>Pavel</t>
  </si>
  <si>
    <t>Tomáš</t>
  </si>
  <si>
    <t>Kacper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</si>
  <si>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</si>
  <si>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</si>
  <si>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</si>
  <si>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</si>
  <si>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</si>
  <si>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</si>
  <si>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</si>
  <si>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</si>
  <si>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</si>
  <si>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</si>
  <si>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</si>
  <si>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</si>
  <si>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 xml:space="preserve">1 - 0 </t>
  </si>
  <si>
    <t>Vaníček</t>
  </si>
  <si>
    <t>1/2</t>
  </si>
  <si>
    <t>Saforek</t>
  </si>
  <si>
    <t>Michal</t>
  </si>
  <si>
    <t>x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</si>
</sst>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_ ;[Red]\-0\ 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sz val="13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60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9" tint="-0.4999699890613556"/>
      <name val="Calibri"/>
      <family val="2"/>
    </font>
    <font>
      <i/>
      <sz val="12"/>
      <color theme="1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sz val="8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7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71" fillId="0" borderId="0" xfId="0" applyFont="1" applyAlignment="1">
      <alignment/>
    </xf>
    <xf numFmtId="49" fontId="71" fillId="0" borderId="0" xfId="0" applyNumberFormat="1" applyFont="1" applyAlignment="1">
      <alignment horizontal="center"/>
    </xf>
    <xf numFmtId="0" fontId="72" fillId="0" borderId="0" xfId="0" applyFont="1" applyAlignment="1">
      <alignment/>
    </xf>
    <xf numFmtId="0" fontId="73" fillId="0" borderId="0" xfId="0" applyFont="1" applyFill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Border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10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0" fontId="75" fillId="0" borderId="0" xfId="0" applyFont="1" applyBorder="1" applyAlignment="1">
      <alignment horizontal="right"/>
    </xf>
    <xf numFmtId="0" fontId="74" fillId="0" borderId="0" xfId="0" applyFont="1" applyBorder="1" applyAlignment="1">
      <alignment/>
    </xf>
    <xf numFmtId="0" fontId="25" fillId="33" borderId="11" xfId="0" applyFont="1" applyFill="1" applyBorder="1" applyAlignment="1">
      <alignment horizontal="center"/>
    </xf>
    <xf numFmtId="0" fontId="76" fillId="33" borderId="12" xfId="0" applyFont="1" applyFill="1" applyBorder="1" applyAlignment="1">
      <alignment horizontal="center"/>
    </xf>
    <xf numFmtId="0" fontId="77" fillId="33" borderId="12" xfId="0" applyFont="1" applyFill="1" applyBorder="1" applyAlignment="1">
      <alignment horizontal="center"/>
    </xf>
    <xf numFmtId="0" fontId="74" fillId="0" borderId="0" xfId="0" applyFont="1" applyBorder="1" applyAlignment="1">
      <alignment horizontal="right"/>
    </xf>
    <xf numFmtId="164" fontId="73" fillId="33" borderId="13" xfId="0" applyNumberFormat="1" applyFont="1" applyFill="1" applyBorder="1" applyAlignment="1">
      <alignment horizontal="center"/>
    </xf>
    <xf numFmtId="164" fontId="73" fillId="33" borderId="14" xfId="0" applyNumberFormat="1" applyFont="1" applyFill="1" applyBorder="1" applyAlignment="1">
      <alignment horizontal="center"/>
    </xf>
    <xf numFmtId="0" fontId="77" fillId="33" borderId="11" xfId="0" applyFont="1" applyFill="1" applyBorder="1" applyAlignment="1">
      <alignment horizontal="center"/>
    </xf>
    <xf numFmtId="0" fontId="76" fillId="33" borderId="11" xfId="0" applyFont="1" applyFill="1" applyBorder="1" applyAlignment="1">
      <alignment horizontal="center"/>
    </xf>
    <xf numFmtId="0" fontId="73" fillId="33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right"/>
    </xf>
    <xf numFmtId="164" fontId="73" fillId="33" borderId="0" xfId="0" applyNumberFormat="1" applyFont="1" applyFill="1" applyBorder="1" applyAlignment="1">
      <alignment horizontal="center"/>
    </xf>
    <xf numFmtId="164" fontId="74" fillId="33" borderId="0" xfId="0" applyNumberFormat="1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/>
    </xf>
    <xf numFmtId="0" fontId="74" fillId="33" borderId="0" xfId="0" applyFont="1" applyFill="1" applyBorder="1" applyAlignment="1">
      <alignment/>
    </xf>
    <xf numFmtId="0" fontId="74" fillId="33" borderId="0" xfId="0" applyFont="1" applyFill="1" applyBorder="1" applyAlignment="1">
      <alignment horizontal="right"/>
    </xf>
    <xf numFmtId="164" fontId="28" fillId="33" borderId="13" xfId="0" applyNumberFormat="1" applyFont="1" applyFill="1" applyBorder="1" applyAlignment="1">
      <alignment horizontal="center"/>
    </xf>
    <xf numFmtId="164" fontId="28" fillId="33" borderId="14" xfId="0" applyNumberFormat="1" applyFont="1" applyFill="1" applyBorder="1" applyAlignment="1">
      <alignment horizontal="center"/>
    </xf>
    <xf numFmtId="0" fontId="78" fillId="0" borderId="0" xfId="0" applyFont="1" applyBorder="1" applyAlignment="1">
      <alignment horizontal="center" vertical="center"/>
    </xf>
    <xf numFmtId="164" fontId="73" fillId="0" borderId="0" xfId="0" applyNumberFormat="1" applyFont="1" applyBorder="1" applyAlignment="1">
      <alignment horizontal="center"/>
    </xf>
    <xf numFmtId="164" fontId="74" fillId="0" borderId="0" xfId="0" applyNumberFormat="1" applyFont="1" applyBorder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/>
    </xf>
    <xf numFmtId="0" fontId="73" fillId="34" borderId="15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Fill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 horizontal="center"/>
    </xf>
    <xf numFmtId="0" fontId="79" fillId="0" borderId="0" xfId="0" applyFont="1" applyFill="1" applyBorder="1" applyAlignment="1">
      <alignment/>
    </xf>
    <xf numFmtId="0" fontId="79" fillId="0" borderId="0" xfId="0" applyFont="1" applyFill="1" applyBorder="1" applyAlignment="1">
      <alignment vertical="center"/>
    </xf>
    <xf numFmtId="0" fontId="79" fillId="0" borderId="0" xfId="0" applyFont="1" applyAlignment="1">
      <alignment/>
    </xf>
    <xf numFmtId="0" fontId="74" fillId="0" borderId="0" xfId="0" applyFont="1" applyAlignment="1">
      <alignment horizontal="left" vertical="center"/>
    </xf>
    <xf numFmtId="0" fontId="74" fillId="0" borderId="0" xfId="0" applyFont="1" applyFill="1" applyAlignment="1">
      <alignment/>
    </xf>
    <xf numFmtId="0" fontId="74" fillId="0" borderId="0" xfId="0" applyFont="1" applyBorder="1" applyAlignment="1">
      <alignment horizontal="center"/>
    </xf>
    <xf numFmtId="0" fontId="74" fillId="0" borderId="0" xfId="0" applyFont="1" applyFill="1" applyBorder="1" applyAlignment="1">
      <alignment/>
    </xf>
    <xf numFmtId="0" fontId="74" fillId="0" borderId="0" xfId="0" applyFont="1" applyFill="1" applyBorder="1" applyAlignment="1">
      <alignment vertical="center"/>
    </xf>
    <xf numFmtId="0" fontId="75" fillId="0" borderId="16" xfId="0" applyFont="1" applyBorder="1" applyAlignment="1">
      <alignment horizontal="right"/>
    </xf>
    <xf numFmtId="0" fontId="73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80" fillId="0" borderId="17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8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82" fillId="0" borderId="15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65" fillId="0" borderId="15" xfId="0" applyFont="1" applyBorder="1" applyAlignment="1">
      <alignment/>
    </xf>
    <xf numFmtId="0" fontId="83" fillId="0" borderId="15" xfId="0" applyFont="1" applyBorder="1" applyAlignment="1">
      <alignment horizontal="center"/>
    </xf>
    <xf numFmtId="0" fontId="74" fillId="33" borderId="10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/>
    </xf>
    <xf numFmtId="0" fontId="84" fillId="33" borderId="16" xfId="0" applyFont="1" applyFill="1" applyBorder="1" applyAlignment="1">
      <alignment horizontal="center" vertical="center"/>
    </xf>
    <xf numFmtId="0" fontId="74" fillId="33" borderId="16" xfId="0" applyFont="1" applyFill="1" applyBorder="1" applyAlignment="1">
      <alignment horizontal="right"/>
    </xf>
    <xf numFmtId="0" fontId="78" fillId="33" borderId="0" xfId="0" applyFont="1" applyFill="1" applyBorder="1" applyAlignment="1">
      <alignment horizontal="center" vertical="center"/>
    </xf>
    <xf numFmtId="0" fontId="75" fillId="33" borderId="0" xfId="0" applyFont="1" applyFill="1" applyAlignment="1">
      <alignment horizontal="left"/>
    </xf>
    <xf numFmtId="0" fontId="73" fillId="33" borderId="0" xfId="0" applyFont="1" applyFill="1" applyAlignment="1">
      <alignment/>
    </xf>
    <xf numFmtId="0" fontId="74" fillId="0" borderId="17" xfId="0" applyFont="1" applyBorder="1" applyAlignment="1">
      <alignment horizontal="center"/>
    </xf>
    <xf numFmtId="0" fontId="74" fillId="0" borderId="18" xfId="0" applyFont="1" applyBorder="1" applyAlignment="1">
      <alignment horizontal="center"/>
    </xf>
    <xf numFmtId="0" fontId="36" fillId="0" borderId="15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85" fillId="0" borderId="0" xfId="0" applyFont="1" applyBorder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49" fontId="86" fillId="0" borderId="0" xfId="0" applyNumberFormat="1" applyFont="1" applyAlignment="1">
      <alignment horizontal="center"/>
    </xf>
    <xf numFmtId="0" fontId="87" fillId="0" borderId="21" xfId="0" applyFont="1" applyBorder="1" applyAlignment="1">
      <alignment/>
    </xf>
    <xf numFmtId="0" fontId="88" fillId="0" borderId="22" xfId="0" applyFont="1" applyBorder="1" applyAlignment="1">
      <alignment/>
    </xf>
    <xf numFmtId="0" fontId="89" fillId="0" borderId="15" xfId="0" applyFont="1" applyBorder="1" applyAlignment="1">
      <alignment horizontal="center"/>
    </xf>
    <xf numFmtId="0" fontId="87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89" fillId="0" borderId="0" xfId="0" applyFont="1" applyBorder="1" applyAlignment="1">
      <alignment horizontal="center"/>
    </xf>
    <xf numFmtId="1" fontId="73" fillId="34" borderId="15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 horizontal="center"/>
    </xf>
    <xf numFmtId="0" fontId="80" fillId="0" borderId="16" xfId="0" applyFont="1" applyBorder="1" applyAlignment="1">
      <alignment horizontal="center"/>
    </xf>
    <xf numFmtId="0" fontId="80" fillId="0" borderId="0" xfId="0" applyFont="1" applyAlignment="1">
      <alignment/>
    </xf>
    <xf numFmtId="0" fontId="90" fillId="0" borderId="0" xfId="0" applyFont="1" applyBorder="1" applyAlignment="1">
      <alignment horizontal="center"/>
    </xf>
    <xf numFmtId="0" fontId="80" fillId="33" borderId="0" xfId="0" applyFont="1" applyFill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55" fillId="23" borderId="19" xfId="0" applyFont="1" applyFill="1" applyBorder="1" applyAlignment="1">
      <alignment horizontal="center"/>
    </xf>
    <xf numFmtId="0" fontId="55" fillId="23" borderId="20" xfId="0" applyFont="1" applyFill="1" applyBorder="1" applyAlignment="1">
      <alignment horizontal="center"/>
    </xf>
    <xf numFmtId="0" fontId="89" fillId="23" borderId="15" xfId="0" applyFont="1" applyFill="1" applyBorder="1" applyAlignment="1">
      <alignment horizontal="center"/>
    </xf>
    <xf numFmtId="0" fontId="89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73" fillId="0" borderId="0" xfId="0" applyFont="1" applyAlignment="1">
      <alignment horizontal="left"/>
    </xf>
    <xf numFmtId="0" fontId="93" fillId="0" borderId="0" xfId="0" applyFont="1" applyAlignment="1">
      <alignment/>
    </xf>
    <xf numFmtId="0" fontId="0" fillId="0" borderId="15" xfId="0" applyBorder="1" applyAlignment="1">
      <alignment horizontal="right"/>
    </xf>
    <xf numFmtId="0" fontId="55" fillId="33" borderId="19" xfId="0" applyFont="1" applyFill="1" applyBorder="1" applyAlignment="1">
      <alignment horizontal="center"/>
    </xf>
    <xf numFmtId="0" fontId="55" fillId="33" borderId="20" xfId="0" applyFont="1" applyFill="1" applyBorder="1" applyAlignment="1">
      <alignment horizontal="center"/>
    </xf>
    <xf numFmtId="0" fontId="89" fillId="33" borderId="15" xfId="0" applyFont="1" applyFill="1" applyBorder="1" applyAlignment="1">
      <alignment horizontal="center"/>
    </xf>
    <xf numFmtId="0" fontId="94" fillId="0" borderId="0" xfId="0" applyFont="1" applyAlignment="1">
      <alignment horizontal="right"/>
    </xf>
    <xf numFmtId="0" fontId="80" fillId="33" borderId="10" xfId="0" applyFont="1" applyFill="1" applyBorder="1" applyAlignment="1">
      <alignment horizontal="center"/>
    </xf>
    <xf numFmtId="0" fontId="80" fillId="33" borderId="16" xfId="0" applyFont="1" applyFill="1" applyBorder="1" applyAlignment="1">
      <alignment horizontal="center"/>
    </xf>
    <xf numFmtId="0" fontId="75" fillId="0" borderId="23" xfId="0" applyFont="1" applyFill="1" applyBorder="1" applyAlignment="1">
      <alignment/>
    </xf>
    <xf numFmtId="0" fontId="75" fillId="0" borderId="2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74" fillId="33" borderId="23" xfId="0" applyFont="1" applyFill="1" applyBorder="1" applyAlignment="1">
      <alignment/>
    </xf>
    <xf numFmtId="0" fontId="74" fillId="33" borderId="24" xfId="0" applyFont="1" applyFill="1" applyBorder="1" applyAlignment="1">
      <alignment horizontal="right"/>
    </xf>
    <xf numFmtId="0" fontId="75" fillId="0" borderId="25" xfId="0" applyFont="1" applyBorder="1" applyAlignment="1">
      <alignment/>
    </xf>
    <xf numFmtId="0" fontId="85" fillId="0" borderId="26" xfId="0" applyFont="1" applyBorder="1" applyAlignment="1">
      <alignment/>
    </xf>
    <xf numFmtId="0" fontId="95" fillId="33" borderId="14" xfId="0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82" fillId="0" borderId="0" xfId="0" applyFont="1" applyAlignment="1">
      <alignment/>
    </xf>
    <xf numFmtId="0" fontId="97" fillId="0" borderId="26" xfId="0" applyFont="1" applyBorder="1" applyAlignment="1">
      <alignment/>
    </xf>
    <xf numFmtId="0" fontId="98" fillId="33" borderId="27" xfId="0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/>
    </xf>
    <xf numFmtId="0" fontId="98" fillId="33" borderId="0" xfId="0" applyFont="1" applyFill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horizontal="center" vertical="center"/>
    </xf>
    <xf numFmtId="0" fontId="99" fillId="0" borderId="0" xfId="0" applyFont="1" applyAlignment="1">
      <alignment horizontal="left" vertical="center"/>
    </xf>
    <xf numFmtId="0" fontId="100" fillId="0" borderId="0" xfId="0" applyFont="1" applyAlignment="1">
      <alignment horizontal="left" vertical="center"/>
    </xf>
    <xf numFmtId="0" fontId="95" fillId="35" borderId="14" xfId="0" applyFont="1" applyFill="1" applyBorder="1" applyAlignment="1">
      <alignment horizontal="center" vertical="center"/>
    </xf>
    <xf numFmtId="0" fontId="98" fillId="35" borderId="27" xfId="0" applyFont="1" applyFill="1" applyBorder="1" applyAlignment="1">
      <alignment horizontal="center" vertical="center"/>
    </xf>
    <xf numFmtId="1" fontId="73" fillId="33" borderId="0" xfId="0" applyNumberFormat="1" applyFont="1" applyFill="1" applyBorder="1" applyAlignment="1">
      <alignment horizontal="center" vertical="center"/>
    </xf>
    <xf numFmtId="0" fontId="101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80" fillId="36" borderId="17" xfId="0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80" fillId="37" borderId="17" xfId="0" applyFont="1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53" fillId="0" borderId="15" xfId="0" applyFont="1" applyBorder="1" applyAlignment="1">
      <alignment/>
    </xf>
    <xf numFmtId="0" fontId="25" fillId="38" borderId="11" xfId="0" applyFont="1" applyFill="1" applyBorder="1" applyAlignment="1">
      <alignment horizontal="center"/>
    </xf>
    <xf numFmtId="1" fontId="89" fillId="23" borderId="15" xfId="0" applyNumberFormat="1" applyFont="1" applyFill="1" applyBorder="1" applyAlignment="1">
      <alignment horizontal="center"/>
    </xf>
    <xf numFmtId="0" fontId="75" fillId="37" borderId="12" xfId="0" applyFont="1" applyFill="1" applyBorder="1" applyAlignment="1">
      <alignment horizontal="center" vertical="center"/>
    </xf>
    <xf numFmtId="0" fontId="75" fillId="37" borderId="28" xfId="0" applyFont="1" applyFill="1" applyBorder="1" applyAlignment="1">
      <alignment horizontal="center" vertical="center"/>
    </xf>
    <xf numFmtId="0" fontId="80" fillId="37" borderId="17" xfId="0" applyFont="1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164" fontId="74" fillId="33" borderId="28" xfId="0" applyNumberFormat="1" applyFont="1" applyFill="1" applyBorder="1" applyAlignment="1">
      <alignment horizontal="center" vertical="center"/>
    </xf>
    <xf numFmtId="164" fontId="74" fillId="33" borderId="27" xfId="0" applyNumberFormat="1" applyFont="1" applyFill="1" applyBorder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27" xfId="0" applyFont="1" applyBorder="1" applyAlignment="1">
      <alignment horizontal="center" vertical="center"/>
    </xf>
    <xf numFmtId="164" fontId="74" fillId="13" borderId="28" xfId="0" applyNumberFormat="1" applyFont="1" applyFill="1" applyBorder="1" applyAlignment="1">
      <alignment horizontal="center" vertical="center"/>
    </xf>
    <xf numFmtId="164" fontId="74" fillId="13" borderId="27" xfId="0" applyNumberFormat="1" applyFont="1" applyFill="1" applyBorder="1" applyAlignment="1">
      <alignment horizontal="center" vertical="center"/>
    </xf>
    <xf numFmtId="164" fontId="74" fillId="39" borderId="28" xfId="0" applyNumberFormat="1" applyFont="1" applyFill="1" applyBorder="1" applyAlignment="1">
      <alignment horizontal="center" vertical="center"/>
    </xf>
    <xf numFmtId="164" fontId="74" fillId="39" borderId="27" xfId="0" applyNumberFormat="1" applyFont="1" applyFill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36" borderId="12" xfId="0" applyFont="1" applyFill="1" applyBorder="1" applyAlignment="1">
      <alignment horizontal="center" vertical="center"/>
    </xf>
    <xf numFmtId="0" fontId="75" fillId="36" borderId="28" xfId="0" applyFont="1" applyFill="1" applyBorder="1" applyAlignment="1">
      <alignment horizontal="center" vertical="center"/>
    </xf>
    <xf numFmtId="0" fontId="80" fillId="36" borderId="17" xfId="0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80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75" fillId="33" borderId="12" xfId="0" applyFont="1" applyFill="1" applyBorder="1" applyAlignment="1">
      <alignment horizontal="center" vertical="center"/>
    </xf>
    <xf numFmtId="0" fontId="75" fillId="33" borderId="28" xfId="0" applyFont="1" applyFill="1" applyBorder="1" applyAlignment="1">
      <alignment horizontal="center" vertical="center"/>
    </xf>
    <xf numFmtId="166" fontId="73" fillId="33" borderId="28" xfId="0" applyNumberFormat="1" applyFont="1" applyFill="1" applyBorder="1" applyAlignment="1">
      <alignment horizontal="center" vertical="center"/>
    </xf>
    <xf numFmtId="166" fontId="73" fillId="33" borderId="27" xfId="0" applyNumberFormat="1" applyFont="1" applyFill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0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I1" sqref="I1"/>
    </sheetView>
  </sheetViews>
  <sheetFormatPr defaultColWidth="8.7109375" defaultRowHeight="15"/>
  <cols>
    <col min="1" max="1" width="3.421875" style="56" customWidth="1"/>
    <col min="2" max="3" width="6.00390625" style="10" customWidth="1"/>
    <col min="4" max="4" width="12.57421875" style="10" customWidth="1"/>
    <col min="5" max="5" width="0.85546875" style="8" customWidth="1"/>
    <col min="6" max="6" width="4.140625" style="9" customWidth="1"/>
    <col min="7" max="7" width="4.421875" style="10" bestFit="1" customWidth="1"/>
    <col min="8" max="8" width="4.00390625" style="10" bestFit="1" customWidth="1"/>
    <col min="9" max="9" width="4.421875" style="10" bestFit="1" customWidth="1"/>
    <col min="10" max="10" width="4.00390625" style="10" bestFit="1" customWidth="1"/>
    <col min="11" max="11" width="3.8515625" style="10" bestFit="1" customWidth="1"/>
    <col min="12" max="12" width="4.00390625" style="10" bestFit="1" customWidth="1"/>
    <col min="13" max="13" width="3.8515625" style="10" bestFit="1" customWidth="1"/>
    <col min="14" max="14" width="4.00390625" style="10" bestFit="1" customWidth="1"/>
    <col min="15" max="15" width="3.8515625" style="10" bestFit="1" customWidth="1"/>
    <col min="16" max="16" width="4.00390625" style="10" bestFit="1" customWidth="1"/>
    <col min="17" max="17" width="3.8515625" style="10" bestFit="1" customWidth="1"/>
    <col min="18" max="18" width="4.00390625" style="10" customWidth="1"/>
    <col min="19" max="19" width="3.8515625" style="10" bestFit="1" customWidth="1"/>
    <col min="20" max="20" width="4.00390625" style="10" bestFit="1" customWidth="1"/>
    <col min="21" max="21" width="3.8515625" style="10" bestFit="1" customWidth="1"/>
    <col min="22" max="22" width="4.00390625" style="10" bestFit="1" customWidth="1"/>
    <col min="23" max="23" width="3.8515625" style="10" bestFit="1" customWidth="1"/>
    <col min="24" max="24" width="4.00390625" style="10" bestFit="1" customWidth="1"/>
    <col min="25" max="25" width="3.8515625" style="10" bestFit="1" customWidth="1"/>
    <col min="26" max="26" width="5.140625" style="10" bestFit="1" customWidth="1"/>
    <col min="27" max="27" width="3.8515625" style="10" bestFit="1" customWidth="1"/>
    <col min="28" max="28" width="5.140625" style="10" bestFit="1" customWidth="1"/>
    <col min="29" max="29" width="1.8515625" style="10" customWidth="1"/>
    <col min="30" max="16384" width="8.7109375" style="10" customWidth="1"/>
  </cols>
  <sheetData>
    <row r="1" spans="2:18" ht="17.25">
      <c r="B1" s="6" t="s">
        <v>0</v>
      </c>
      <c r="C1" s="104"/>
      <c r="D1" s="7"/>
      <c r="F1" s="94"/>
      <c r="R1" s="11" t="s">
        <v>143</v>
      </c>
    </row>
    <row r="2" spans="2:6" ht="17.25">
      <c r="B2" s="6" t="s">
        <v>144</v>
      </c>
      <c r="C2" s="114"/>
      <c r="D2" s="7"/>
      <c r="F2" s="94"/>
    </row>
    <row r="3" spans="1:4" ht="18" thickBot="1">
      <c r="A3" s="74" t="s">
        <v>73</v>
      </c>
      <c r="B3" s="75"/>
      <c r="C3" s="75"/>
      <c r="D3" s="75"/>
    </row>
    <row r="4" spans="1:28" s="14" customFormat="1" ht="17.25">
      <c r="A4" s="59"/>
      <c r="B4" s="149" t="s">
        <v>2</v>
      </c>
      <c r="C4" s="150"/>
      <c r="D4" s="12" t="s">
        <v>4</v>
      </c>
      <c r="E4" s="13"/>
      <c r="F4" s="91" t="s">
        <v>16</v>
      </c>
      <c r="G4" s="157" t="s">
        <v>5</v>
      </c>
      <c r="H4" s="150"/>
      <c r="I4" s="149" t="s">
        <v>6</v>
      </c>
      <c r="J4" s="150"/>
      <c r="K4" s="149" t="s">
        <v>7</v>
      </c>
      <c r="L4" s="150"/>
      <c r="M4" s="149" t="s">
        <v>8</v>
      </c>
      <c r="N4" s="150"/>
      <c r="O4" s="149" t="s">
        <v>9</v>
      </c>
      <c r="P4" s="150"/>
      <c r="Q4" s="149" t="s">
        <v>10</v>
      </c>
      <c r="R4" s="150"/>
      <c r="S4" s="149" t="s">
        <v>11</v>
      </c>
      <c r="T4" s="150"/>
      <c r="U4" s="149" t="s">
        <v>12</v>
      </c>
      <c r="V4" s="150"/>
      <c r="W4" s="149" t="s">
        <v>13</v>
      </c>
      <c r="X4" s="150"/>
      <c r="Y4" s="149" t="s">
        <v>14</v>
      </c>
      <c r="Z4" s="150"/>
      <c r="AA4" s="149" t="s">
        <v>15</v>
      </c>
      <c r="AB4" s="150"/>
    </row>
    <row r="5" spans="1:28" s="14" customFormat="1" ht="18" thickBot="1">
      <c r="A5" s="60"/>
      <c r="B5" s="117" t="s">
        <v>140</v>
      </c>
      <c r="C5" s="118" t="s">
        <v>141</v>
      </c>
      <c r="D5" s="55" t="s">
        <v>1</v>
      </c>
      <c r="E5" s="15"/>
      <c r="F5" s="92" t="s">
        <v>72</v>
      </c>
      <c r="G5" s="158" t="s">
        <v>129</v>
      </c>
      <c r="H5" s="152"/>
      <c r="I5" s="151" t="s">
        <v>130</v>
      </c>
      <c r="J5" s="152"/>
      <c r="K5" s="151" t="s">
        <v>131</v>
      </c>
      <c r="L5" s="152"/>
      <c r="M5" s="151" t="s">
        <v>132</v>
      </c>
      <c r="N5" s="152"/>
      <c r="O5" s="151" t="s">
        <v>133</v>
      </c>
      <c r="P5" s="152"/>
      <c r="Q5" s="151" t="s">
        <v>134</v>
      </c>
      <c r="R5" s="152"/>
      <c r="S5" s="151" t="s">
        <v>135</v>
      </c>
      <c r="T5" s="152"/>
      <c r="U5" s="151" t="s">
        <v>136</v>
      </c>
      <c r="V5" s="152"/>
      <c r="W5" s="151" t="s">
        <v>137</v>
      </c>
      <c r="X5" s="152"/>
      <c r="Y5" s="151" t="s">
        <v>138</v>
      </c>
      <c r="Z5" s="152"/>
      <c r="AA5" s="151" t="s">
        <v>139</v>
      </c>
      <c r="AB5" s="152"/>
    </row>
    <row r="6" spans="1:28" ht="17.25">
      <c r="A6" s="76" t="s">
        <v>21</v>
      </c>
      <c r="B6" s="159">
        <v>1</v>
      </c>
      <c r="C6" s="160"/>
      <c r="D6" s="115" t="s">
        <v>145</v>
      </c>
      <c r="E6" s="30"/>
      <c r="F6" s="161">
        <v>1</v>
      </c>
      <c r="G6" s="23">
        <v>5</v>
      </c>
      <c r="H6" s="155">
        <v>2</v>
      </c>
      <c r="I6" s="24">
        <v>3</v>
      </c>
      <c r="J6" s="155">
        <v>3</v>
      </c>
      <c r="K6" s="24"/>
      <c r="L6" s="147"/>
      <c r="M6" s="23"/>
      <c r="N6" s="147"/>
      <c r="O6" s="24"/>
      <c r="P6" s="147"/>
      <c r="Q6" s="23"/>
      <c r="R6" s="147"/>
      <c r="S6" s="19"/>
      <c r="T6" s="147"/>
      <c r="U6" s="18"/>
      <c r="V6" s="147"/>
      <c r="W6" s="19"/>
      <c r="X6" s="147"/>
      <c r="Y6" s="18"/>
      <c r="Z6" s="147"/>
      <c r="AA6" s="17"/>
      <c r="AB6" s="147"/>
    </row>
    <row r="7" spans="1:28" ht="18" thickBot="1">
      <c r="A7" s="77"/>
      <c r="B7" s="119">
        <v>2158</v>
      </c>
      <c r="C7" s="123">
        <v>2156</v>
      </c>
      <c r="D7" s="116" t="s">
        <v>151</v>
      </c>
      <c r="E7" s="31"/>
      <c r="F7" s="162"/>
      <c r="G7" s="21">
        <v>1</v>
      </c>
      <c r="H7" s="156"/>
      <c r="I7" s="21">
        <v>1</v>
      </c>
      <c r="J7" s="156"/>
      <c r="K7" s="21"/>
      <c r="L7" s="148"/>
      <c r="M7" s="21"/>
      <c r="N7" s="148"/>
      <c r="O7" s="21"/>
      <c r="P7" s="148"/>
      <c r="Q7" s="21"/>
      <c r="R7" s="148"/>
      <c r="S7" s="22"/>
      <c r="T7" s="148"/>
      <c r="U7" s="22"/>
      <c r="V7" s="148"/>
      <c r="W7" s="22"/>
      <c r="X7" s="148"/>
      <c r="Y7" s="22"/>
      <c r="Z7" s="148"/>
      <c r="AA7" s="22"/>
      <c r="AB7" s="148"/>
    </row>
    <row r="8" spans="1:28" ht="17.25">
      <c r="A8" s="76" t="s">
        <v>22</v>
      </c>
      <c r="B8" s="159">
        <v>6</v>
      </c>
      <c r="C8" s="160"/>
      <c r="D8" s="70" t="s">
        <v>147</v>
      </c>
      <c r="E8" s="30"/>
      <c r="F8" s="136">
        <v>1</v>
      </c>
      <c r="G8" s="23">
        <v>2</v>
      </c>
      <c r="H8" s="155">
        <v>2</v>
      </c>
      <c r="I8" s="24">
        <v>4</v>
      </c>
      <c r="J8" s="155">
        <v>3</v>
      </c>
      <c r="K8" s="23"/>
      <c r="L8" s="147"/>
      <c r="M8" s="18"/>
      <c r="N8" s="147"/>
      <c r="O8" s="23"/>
      <c r="P8" s="147"/>
      <c r="Q8" s="23"/>
      <c r="R8" s="147"/>
      <c r="S8" s="24"/>
      <c r="T8" s="147"/>
      <c r="U8" s="23"/>
      <c r="V8" s="147"/>
      <c r="W8" s="24"/>
      <c r="X8" s="147"/>
      <c r="Y8" s="23"/>
      <c r="Z8" s="147"/>
      <c r="AA8" s="24"/>
      <c r="AB8" s="147"/>
    </row>
    <row r="9" spans="1:28" ht="18" thickBot="1">
      <c r="A9" s="77"/>
      <c r="B9" s="119">
        <v>1714</v>
      </c>
      <c r="C9" s="132"/>
      <c r="D9" s="72" t="s">
        <v>153</v>
      </c>
      <c r="E9" s="31"/>
      <c r="F9" s="137"/>
      <c r="G9" s="22">
        <v>1</v>
      </c>
      <c r="H9" s="156"/>
      <c r="I9" s="22">
        <v>1</v>
      </c>
      <c r="J9" s="156"/>
      <c r="K9" s="22"/>
      <c r="L9" s="148"/>
      <c r="M9" s="22"/>
      <c r="N9" s="148"/>
      <c r="O9" s="22"/>
      <c r="P9" s="148"/>
      <c r="Q9" s="22"/>
      <c r="R9" s="148"/>
      <c r="S9" s="22"/>
      <c r="T9" s="148"/>
      <c r="U9" s="22"/>
      <c r="V9" s="148"/>
      <c r="W9" s="22"/>
      <c r="X9" s="148"/>
      <c r="Y9" s="22"/>
      <c r="Z9" s="148"/>
      <c r="AA9" s="22"/>
      <c r="AB9" s="148"/>
    </row>
    <row r="10" spans="1:28" ht="17.25">
      <c r="A10" s="76" t="s">
        <v>23</v>
      </c>
      <c r="B10" s="159">
        <v>2</v>
      </c>
      <c r="C10" s="160"/>
      <c r="D10" s="70" t="s">
        <v>108</v>
      </c>
      <c r="E10" s="30"/>
      <c r="F10" s="161">
        <v>1</v>
      </c>
      <c r="G10" s="24">
        <v>6</v>
      </c>
      <c r="H10" s="147">
        <v>1</v>
      </c>
      <c r="I10" s="23">
        <v>10</v>
      </c>
      <c r="J10" s="153">
        <v>2</v>
      </c>
      <c r="K10" s="18"/>
      <c r="L10" s="147"/>
      <c r="M10" s="23"/>
      <c r="N10" s="147"/>
      <c r="O10" s="18"/>
      <c r="P10" s="147"/>
      <c r="Q10" s="18"/>
      <c r="R10" s="147"/>
      <c r="S10" s="23"/>
      <c r="T10" s="147"/>
      <c r="U10" s="24"/>
      <c r="V10" s="147"/>
      <c r="W10" s="23"/>
      <c r="X10" s="147"/>
      <c r="Y10" s="24"/>
      <c r="Z10" s="147"/>
      <c r="AA10" s="23"/>
      <c r="AB10" s="147"/>
    </row>
    <row r="11" spans="1:28" ht="18" thickBot="1">
      <c r="A11" s="77"/>
      <c r="B11" s="119">
        <v>1991</v>
      </c>
      <c r="C11" s="123">
        <v>2047</v>
      </c>
      <c r="D11" s="72" t="s">
        <v>113</v>
      </c>
      <c r="E11" s="31"/>
      <c r="F11" s="162"/>
      <c r="G11" s="21">
        <v>0</v>
      </c>
      <c r="H11" s="148"/>
      <c r="I11" s="21">
        <v>1</v>
      </c>
      <c r="J11" s="154"/>
      <c r="K11" s="22"/>
      <c r="L11" s="148"/>
      <c r="M11" s="22"/>
      <c r="N11" s="148"/>
      <c r="O11" s="22"/>
      <c r="P11" s="148"/>
      <c r="Q11" s="22"/>
      <c r="R11" s="148"/>
      <c r="S11" s="22"/>
      <c r="T11" s="148"/>
      <c r="U11" s="22"/>
      <c r="V11" s="148"/>
      <c r="W11" s="22"/>
      <c r="X11" s="148"/>
      <c r="Y11" s="22"/>
      <c r="Z11" s="148"/>
      <c r="AA11" s="22"/>
      <c r="AB11" s="148"/>
    </row>
    <row r="12" spans="1:28" ht="17.25">
      <c r="A12" s="76" t="s">
        <v>24</v>
      </c>
      <c r="B12" s="159">
        <v>3</v>
      </c>
      <c r="C12" s="160"/>
      <c r="D12" s="70" t="s">
        <v>148</v>
      </c>
      <c r="E12" s="30"/>
      <c r="F12" s="161">
        <v>1</v>
      </c>
      <c r="G12" s="23">
        <v>7</v>
      </c>
      <c r="H12" s="155">
        <v>2</v>
      </c>
      <c r="I12" s="23">
        <v>1</v>
      </c>
      <c r="J12" s="153">
        <v>2</v>
      </c>
      <c r="K12" s="23"/>
      <c r="L12" s="147"/>
      <c r="M12" s="18"/>
      <c r="N12" s="147"/>
      <c r="O12" s="19"/>
      <c r="P12" s="147"/>
      <c r="Q12" s="19"/>
      <c r="R12" s="147"/>
      <c r="S12" s="24"/>
      <c r="T12" s="147"/>
      <c r="U12" s="18"/>
      <c r="V12" s="147"/>
      <c r="W12" s="24"/>
      <c r="X12" s="147"/>
      <c r="Y12" s="18"/>
      <c r="Z12" s="147"/>
      <c r="AA12" s="19"/>
      <c r="AB12" s="147"/>
    </row>
    <row r="13" spans="1:28" ht="18" thickBot="1">
      <c r="A13" s="77"/>
      <c r="B13" s="119">
        <v>1968</v>
      </c>
      <c r="C13" s="123">
        <v>1985</v>
      </c>
      <c r="D13" s="72" t="s">
        <v>152</v>
      </c>
      <c r="E13" s="31"/>
      <c r="F13" s="162"/>
      <c r="G13" s="21">
        <v>1</v>
      </c>
      <c r="H13" s="156"/>
      <c r="I13" s="21">
        <v>0</v>
      </c>
      <c r="J13" s="154"/>
      <c r="K13" s="21"/>
      <c r="L13" s="148"/>
      <c r="M13" s="22"/>
      <c r="N13" s="148"/>
      <c r="O13" s="22"/>
      <c r="P13" s="148"/>
      <c r="Q13" s="22"/>
      <c r="R13" s="148"/>
      <c r="S13" s="22"/>
      <c r="T13" s="148"/>
      <c r="U13" s="22"/>
      <c r="V13" s="148"/>
      <c r="W13" s="22"/>
      <c r="X13" s="148"/>
      <c r="Y13" s="22"/>
      <c r="Z13" s="148"/>
      <c r="AA13" s="22"/>
      <c r="AB13" s="148"/>
    </row>
    <row r="14" spans="1:28" ht="17.25">
      <c r="A14" s="76" t="s">
        <v>25</v>
      </c>
      <c r="B14" s="159">
        <v>4</v>
      </c>
      <c r="C14" s="160"/>
      <c r="D14" s="70" t="s">
        <v>167</v>
      </c>
      <c r="E14" s="30"/>
      <c r="F14" s="161">
        <v>1</v>
      </c>
      <c r="G14" s="141" t="s">
        <v>171</v>
      </c>
      <c r="H14" s="147">
        <v>1.5</v>
      </c>
      <c r="I14" s="19">
        <v>6</v>
      </c>
      <c r="J14" s="147">
        <v>1.5</v>
      </c>
      <c r="K14" s="18"/>
      <c r="L14" s="147"/>
      <c r="M14" s="17"/>
      <c r="N14" s="147"/>
      <c r="O14" s="19"/>
      <c r="P14" s="147"/>
      <c r="Q14" s="18"/>
      <c r="R14" s="147"/>
      <c r="S14" s="24"/>
      <c r="T14" s="147"/>
      <c r="U14" s="23"/>
      <c r="V14" s="147"/>
      <c r="W14" s="23"/>
      <c r="X14" s="147"/>
      <c r="Y14" s="24"/>
      <c r="Z14" s="147"/>
      <c r="AA14" s="23"/>
      <c r="AB14" s="147"/>
    </row>
    <row r="15" spans="1:28" ht="18" thickBot="1">
      <c r="A15" s="77"/>
      <c r="B15" s="119">
        <v>1805</v>
      </c>
      <c r="C15" s="123">
        <v>1858</v>
      </c>
      <c r="D15" s="72" t="s">
        <v>170</v>
      </c>
      <c r="E15" s="31"/>
      <c r="F15" s="162"/>
      <c r="G15" s="22">
        <v>0.5</v>
      </c>
      <c r="H15" s="148"/>
      <c r="I15" s="22">
        <v>0</v>
      </c>
      <c r="J15" s="148"/>
      <c r="K15" s="22"/>
      <c r="L15" s="148"/>
      <c r="M15" s="22"/>
      <c r="N15" s="148"/>
      <c r="O15" s="22"/>
      <c r="P15" s="148"/>
      <c r="Q15" s="22"/>
      <c r="R15" s="148"/>
      <c r="S15" s="22"/>
      <c r="T15" s="148"/>
      <c r="U15" s="22"/>
      <c r="V15" s="148"/>
      <c r="W15" s="22"/>
      <c r="X15" s="148"/>
      <c r="Y15" s="22"/>
      <c r="Z15" s="148"/>
      <c r="AA15" s="22"/>
      <c r="AB15" s="148"/>
    </row>
    <row r="16" spans="1:28" ht="17.25">
      <c r="A16" s="76" t="s">
        <v>26</v>
      </c>
      <c r="B16" s="159">
        <v>5</v>
      </c>
      <c r="C16" s="160"/>
      <c r="D16" s="70" t="s">
        <v>146</v>
      </c>
      <c r="E16" s="30"/>
      <c r="F16" s="161">
        <v>1</v>
      </c>
      <c r="G16" s="24">
        <v>1</v>
      </c>
      <c r="H16" s="147">
        <v>1</v>
      </c>
      <c r="I16" s="19">
        <v>12</v>
      </c>
      <c r="J16" s="147">
        <v>1.5</v>
      </c>
      <c r="K16" s="18"/>
      <c r="L16" s="147"/>
      <c r="M16" s="18"/>
      <c r="N16" s="147"/>
      <c r="O16" s="18"/>
      <c r="P16" s="147"/>
      <c r="Q16" s="19"/>
      <c r="R16" s="147"/>
      <c r="S16" s="23"/>
      <c r="T16" s="147"/>
      <c r="U16" s="19"/>
      <c r="V16" s="147"/>
      <c r="W16" s="24"/>
      <c r="X16" s="147"/>
      <c r="Y16" s="19"/>
      <c r="Z16" s="147"/>
      <c r="AA16" s="19"/>
      <c r="AB16" s="147"/>
    </row>
    <row r="17" spans="1:30" ht="18" thickBot="1">
      <c r="A17" s="77"/>
      <c r="B17" s="119">
        <v>1726</v>
      </c>
      <c r="C17" s="123">
        <v>1844</v>
      </c>
      <c r="D17" s="72" t="s">
        <v>86</v>
      </c>
      <c r="E17" s="31"/>
      <c r="F17" s="162"/>
      <c r="G17" s="22">
        <v>0</v>
      </c>
      <c r="H17" s="148"/>
      <c r="I17" s="22">
        <v>0.5</v>
      </c>
      <c r="J17" s="148"/>
      <c r="K17" s="33"/>
      <c r="L17" s="148"/>
      <c r="M17" s="22"/>
      <c r="N17" s="148"/>
      <c r="O17" s="22"/>
      <c r="P17" s="148"/>
      <c r="Q17" s="22"/>
      <c r="R17" s="148"/>
      <c r="S17" s="22"/>
      <c r="T17" s="148"/>
      <c r="U17" s="22"/>
      <c r="V17" s="148"/>
      <c r="W17" s="22"/>
      <c r="X17" s="148"/>
      <c r="Y17" s="22"/>
      <c r="Z17" s="148"/>
      <c r="AA17" s="22"/>
      <c r="AB17" s="148"/>
      <c r="AD17" s="103"/>
    </row>
    <row r="18" spans="1:28" ht="17.25">
      <c r="A18" s="76" t="s">
        <v>27</v>
      </c>
      <c r="B18" s="159">
        <v>7</v>
      </c>
      <c r="C18" s="160"/>
      <c r="D18" s="70" t="s">
        <v>88</v>
      </c>
      <c r="E18" s="30"/>
      <c r="F18" s="136">
        <v>1</v>
      </c>
      <c r="G18" s="24">
        <v>3</v>
      </c>
      <c r="H18" s="147">
        <v>1</v>
      </c>
      <c r="I18" s="23">
        <v>13</v>
      </c>
      <c r="J18" s="147">
        <v>1.5</v>
      </c>
      <c r="K18" s="23"/>
      <c r="L18" s="147"/>
      <c r="M18" s="24"/>
      <c r="N18" s="147"/>
      <c r="O18" s="18"/>
      <c r="P18" s="147"/>
      <c r="Q18" s="18"/>
      <c r="R18" s="147"/>
      <c r="S18" s="23"/>
      <c r="T18" s="147"/>
      <c r="U18" s="17"/>
      <c r="V18" s="147"/>
      <c r="W18" s="18"/>
      <c r="X18" s="147"/>
      <c r="Y18" s="23"/>
      <c r="Z18" s="147"/>
      <c r="AA18" s="17"/>
      <c r="AB18" s="147"/>
    </row>
    <row r="19" spans="1:28" ht="18" thickBot="1">
      <c r="A19" s="77"/>
      <c r="B19" s="119">
        <v>1624</v>
      </c>
      <c r="C19" s="123">
        <v>1705</v>
      </c>
      <c r="D19" s="72" t="s">
        <v>85</v>
      </c>
      <c r="E19" s="31"/>
      <c r="F19" s="137"/>
      <c r="G19" s="21">
        <v>0</v>
      </c>
      <c r="H19" s="148"/>
      <c r="I19" s="22">
        <v>0.5</v>
      </c>
      <c r="J19" s="148"/>
      <c r="K19" s="22"/>
      <c r="L19" s="148"/>
      <c r="M19" s="22"/>
      <c r="N19" s="148"/>
      <c r="O19" s="22"/>
      <c r="P19" s="148"/>
      <c r="Q19" s="22"/>
      <c r="R19" s="148"/>
      <c r="S19" s="22"/>
      <c r="T19" s="148"/>
      <c r="U19" s="22"/>
      <c r="V19" s="148"/>
      <c r="W19" s="22"/>
      <c r="X19" s="148"/>
      <c r="Y19" s="22"/>
      <c r="Z19" s="148"/>
      <c r="AA19" s="22"/>
      <c r="AB19" s="148"/>
    </row>
    <row r="20" spans="1:28" ht="17.25">
      <c r="A20" s="76" t="s">
        <v>28</v>
      </c>
      <c r="B20" s="143">
        <v>12</v>
      </c>
      <c r="C20" s="144"/>
      <c r="D20" s="70" t="s">
        <v>87</v>
      </c>
      <c r="E20" s="29"/>
      <c r="F20" s="145">
        <v>0</v>
      </c>
      <c r="G20" s="23">
        <v>8</v>
      </c>
      <c r="H20" s="147">
        <v>1</v>
      </c>
      <c r="I20" s="24">
        <v>5</v>
      </c>
      <c r="J20" s="147">
        <v>1.5</v>
      </c>
      <c r="K20" s="23"/>
      <c r="L20" s="147"/>
      <c r="M20" s="23"/>
      <c r="N20" s="147"/>
      <c r="O20" s="23"/>
      <c r="P20" s="147"/>
      <c r="Q20" s="23"/>
      <c r="R20" s="147"/>
      <c r="S20" s="24"/>
      <c r="T20" s="147"/>
      <c r="U20" s="24"/>
      <c r="V20" s="147"/>
      <c r="W20" s="17"/>
      <c r="X20" s="147"/>
      <c r="Y20" s="17"/>
      <c r="Z20" s="147"/>
      <c r="AA20" s="17"/>
      <c r="AB20" s="147"/>
    </row>
    <row r="21" spans="1:28" ht="18" thickBot="1">
      <c r="A21" s="77"/>
      <c r="B21" s="131"/>
      <c r="C21" s="123">
        <v>1618</v>
      </c>
      <c r="D21" s="72" t="s">
        <v>85</v>
      </c>
      <c r="E21" s="29"/>
      <c r="F21" s="146"/>
      <c r="G21" s="22">
        <v>1</v>
      </c>
      <c r="H21" s="148"/>
      <c r="I21" s="21">
        <v>0.5</v>
      </c>
      <c r="J21" s="148"/>
      <c r="K21" s="22"/>
      <c r="L21" s="148"/>
      <c r="M21" s="22"/>
      <c r="N21" s="148"/>
      <c r="O21" s="22"/>
      <c r="P21" s="148"/>
      <c r="Q21" s="22"/>
      <c r="R21" s="148"/>
      <c r="S21" s="22"/>
      <c r="T21" s="148"/>
      <c r="U21" s="22"/>
      <c r="V21" s="148"/>
      <c r="W21" s="22"/>
      <c r="X21" s="148"/>
      <c r="Y21" s="22"/>
      <c r="Z21" s="148"/>
      <c r="AA21" s="22"/>
      <c r="AB21" s="148"/>
    </row>
    <row r="22" spans="1:28" ht="17.25">
      <c r="A22" s="76" t="s">
        <v>29</v>
      </c>
      <c r="B22" s="143">
        <v>13</v>
      </c>
      <c r="C22" s="144"/>
      <c r="D22" s="70" t="s">
        <v>89</v>
      </c>
      <c r="E22" s="30"/>
      <c r="F22" s="138">
        <v>0</v>
      </c>
      <c r="G22" s="24">
        <v>9</v>
      </c>
      <c r="H22" s="147">
        <v>1</v>
      </c>
      <c r="I22" s="24">
        <v>7</v>
      </c>
      <c r="J22" s="147">
        <v>1.5</v>
      </c>
      <c r="K22" s="23"/>
      <c r="L22" s="147"/>
      <c r="M22" s="24"/>
      <c r="N22" s="147"/>
      <c r="O22" s="24"/>
      <c r="P22" s="147"/>
      <c r="Q22" s="23"/>
      <c r="R22" s="147"/>
      <c r="S22" s="24"/>
      <c r="T22" s="147"/>
      <c r="U22" s="23"/>
      <c r="V22" s="147"/>
      <c r="W22" s="24"/>
      <c r="X22" s="147"/>
      <c r="Y22" s="23"/>
      <c r="Z22" s="147"/>
      <c r="AA22" s="24"/>
      <c r="AB22" s="147"/>
    </row>
    <row r="23" spans="1:28" ht="18" thickBot="1">
      <c r="A23" s="77"/>
      <c r="B23" s="131"/>
      <c r="C23" s="123">
        <v>1549</v>
      </c>
      <c r="D23" s="72" t="s">
        <v>84</v>
      </c>
      <c r="E23" s="31"/>
      <c r="F23" s="139"/>
      <c r="G23" s="22">
        <v>1</v>
      </c>
      <c r="H23" s="148"/>
      <c r="I23" s="22">
        <v>0.5</v>
      </c>
      <c r="J23" s="148"/>
      <c r="K23" s="22"/>
      <c r="L23" s="148"/>
      <c r="M23" s="21"/>
      <c r="N23" s="148"/>
      <c r="O23" s="22"/>
      <c r="P23" s="148"/>
      <c r="Q23" s="22"/>
      <c r="R23" s="148"/>
      <c r="S23" s="22"/>
      <c r="T23" s="148"/>
      <c r="U23" s="22"/>
      <c r="V23" s="148"/>
      <c r="W23" s="22"/>
      <c r="X23" s="148"/>
      <c r="Y23" s="22"/>
      <c r="Z23" s="148"/>
      <c r="AA23" s="22"/>
      <c r="AB23" s="148"/>
    </row>
    <row r="24" spans="1:28" ht="17.25">
      <c r="A24" s="76" t="s">
        <v>30</v>
      </c>
      <c r="B24" s="143">
        <v>8</v>
      </c>
      <c r="C24" s="144"/>
      <c r="D24" s="70" t="s">
        <v>149</v>
      </c>
      <c r="E24" s="30"/>
      <c r="F24" s="145">
        <v>0</v>
      </c>
      <c r="G24" s="24">
        <v>12</v>
      </c>
      <c r="H24" s="147">
        <v>0</v>
      </c>
      <c r="I24" s="19">
        <v>14</v>
      </c>
      <c r="J24" s="147">
        <v>1</v>
      </c>
      <c r="K24" s="18"/>
      <c r="L24" s="147"/>
      <c r="M24" s="19"/>
      <c r="N24" s="147"/>
      <c r="O24" s="17"/>
      <c r="P24" s="147"/>
      <c r="Q24" s="17"/>
      <c r="R24" s="147"/>
      <c r="S24" s="24"/>
      <c r="T24" s="147"/>
      <c r="U24" s="17"/>
      <c r="V24" s="147"/>
      <c r="W24" s="17"/>
      <c r="X24" s="147"/>
      <c r="Y24" s="23"/>
      <c r="Z24" s="147"/>
      <c r="AA24" s="23"/>
      <c r="AB24" s="147"/>
    </row>
    <row r="25" spans="1:28" ht="18" thickBot="1">
      <c r="A25" s="77"/>
      <c r="B25" s="119">
        <v>1554</v>
      </c>
      <c r="C25" s="123">
        <v>1541</v>
      </c>
      <c r="D25" s="72" t="s">
        <v>85</v>
      </c>
      <c r="E25" s="31"/>
      <c r="F25" s="146"/>
      <c r="G25" s="21">
        <v>0</v>
      </c>
      <c r="H25" s="148"/>
      <c r="I25" s="22">
        <v>1</v>
      </c>
      <c r="J25" s="148"/>
      <c r="K25" s="22"/>
      <c r="L25" s="148"/>
      <c r="M25" s="22"/>
      <c r="N25" s="148"/>
      <c r="O25" s="22"/>
      <c r="P25" s="148"/>
      <c r="Q25" s="22"/>
      <c r="R25" s="148"/>
      <c r="S25" s="22"/>
      <c r="T25" s="148"/>
      <c r="U25" s="22"/>
      <c r="V25" s="148"/>
      <c r="W25" s="22"/>
      <c r="X25" s="148"/>
      <c r="Y25" s="22"/>
      <c r="Z25" s="148"/>
      <c r="AA25" s="22"/>
      <c r="AB25" s="148"/>
    </row>
    <row r="26" spans="1:28" ht="17.25">
      <c r="A26" s="76" t="s">
        <v>31</v>
      </c>
      <c r="B26" s="143">
        <v>9</v>
      </c>
      <c r="C26" s="144"/>
      <c r="D26" s="70" t="s">
        <v>90</v>
      </c>
      <c r="E26" s="30"/>
      <c r="F26" s="145">
        <v>0</v>
      </c>
      <c r="G26" s="23">
        <v>13</v>
      </c>
      <c r="H26" s="147">
        <v>0</v>
      </c>
      <c r="I26" s="24">
        <v>11</v>
      </c>
      <c r="J26" s="147">
        <v>1</v>
      </c>
      <c r="K26" s="17"/>
      <c r="L26" s="147"/>
      <c r="M26" s="18"/>
      <c r="N26" s="147"/>
      <c r="O26" s="17"/>
      <c r="P26" s="147"/>
      <c r="Q26" s="24"/>
      <c r="R26" s="147"/>
      <c r="S26" s="23"/>
      <c r="T26" s="147"/>
      <c r="U26" s="17"/>
      <c r="V26" s="147"/>
      <c r="W26" s="23"/>
      <c r="X26" s="147"/>
      <c r="Y26" s="17"/>
      <c r="Z26" s="147"/>
      <c r="AA26" s="17"/>
      <c r="AB26" s="147"/>
    </row>
    <row r="27" spans="1:28" ht="18" thickBot="1">
      <c r="A27" s="77"/>
      <c r="B27" s="119">
        <v>1401</v>
      </c>
      <c r="C27" s="123">
        <v>1405</v>
      </c>
      <c r="D27" s="72" t="s">
        <v>91</v>
      </c>
      <c r="E27" s="31"/>
      <c r="F27" s="146"/>
      <c r="G27" s="21">
        <v>0</v>
      </c>
      <c r="H27" s="148"/>
      <c r="I27" s="22">
        <v>1</v>
      </c>
      <c r="J27" s="148"/>
      <c r="K27" s="21"/>
      <c r="L27" s="148"/>
      <c r="M27" s="22"/>
      <c r="N27" s="148"/>
      <c r="O27" s="21"/>
      <c r="P27" s="148"/>
      <c r="Q27" s="22"/>
      <c r="R27" s="148"/>
      <c r="S27" s="22"/>
      <c r="T27" s="148"/>
      <c r="U27" s="21"/>
      <c r="V27" s="148"/>
      <c r="W27" s="22"/>
      <c r="X27" s="148"/>
      <c r="Y27" s="22"/>
      <c r="Z27" s="148"/>
      <c r="AA27" s="22"/>
      <c r="AB27" s="148"/>
    </row>
    <row r="28" spans="1:28" ht="17.25">
      <c r="A28" s="76" t="s">
        <v>32</v>
      </c>
      <c r="B28" s="143">
        <v>10</v>
      </c>
      <c r="C28" s="144"/>
      <c r="D28" s="70" t="s">
        <v>83</v>
      </c>
      <c r="E28" s="30"/>
      <c r="F28" s="145">
        <v>0</v>
      </c>
      <c r="G28" s="24">
        <v>14</v>
      </c>
      <c r="H28" s="147">
        <v>1</v>
      </c>
      <c r="I28" s="24">
        <v>2</v>
      </c>
      <c r="J28" s="147">
        <v>1</v>
      </c>
      <c r="K28" s="24"/>
      <c r="L28" s="147"/>
      <c r="M28" s="17"/>
      <c r="N28" s="147"/>
      <c r="O28" s="19"/>
      <c r="P28" s="147"/>
      <c r="Q28" s="18"/>
      <c r="R28" s="147"/>
      <c r="S28" s="23"/>
      <c r="T28" s="147"/>
      <c r="U28" s="19"/>
      <c r="V28" s="147"/>
      <c r="W28" s="17"/>
      <c r="X28" s="147"/>
      <c r="Y28" s="18"/>
      <c r="Z28" s="147"/>
      <c r="AA28" s="18"/>
      <c r="AB28" s="147"/>
    </row>
    <row r="29" spans="1:28" ht="18" thickBot="1">
      <c r="A29" s="77"/>
      <c r="B29" s="131"/>
      <c r="C29" s="123">
        <v>1979</v>
      </c>
      <c r="D29" s="72" t="s">
        <v>84</v>
      </c>
      <c r="E29" s="31"/>
      <c r="F29" s="146"/>
      <c r="G29" s="22">
        <v>1</v>
      </c>
      <c r="H29" s="148"/>
      <c r="I29" s="21">
        <v>0</v>
      </c>
      <c r="J29" s="148"/>
      <c r="K29" s="22"/>
      <c r="L29" s="148"/>
      <c r="M29" s="22"/>
      <c r="N29" s="148"/>
      <c r="O29" s="22"/>
      <c r="P29" s="148"/>
      <c r="Q29" s="22"/>
      <c r="R29" s="148"/>
      <c r="S29" s="22"/>
      <c r="T29" s="148"/>
      <c r="U29" s="22"/>
      <c r="V29" s="148"/>
      <c r="W29" s="22"/>
      <c r="X29" s="148"/>
      <c r="Y29" s="22"/>
      <c r="Z29" s="148"/>
      <c r="AA29" s="22"/>
      <c r="AB29" s="148"/>
    </row>
    <row r="30" spans="1:28" ht="17.25">
      <c r="A30" s="76" t="s">
        <v>33</v>
      </c>
      <c r="B30" s="143">
        <v>11</v>
      </c>
      <c r="C30" s="144"/>
      <c r="D30" s="70" t="s">
        <v>169</v>
      </c>
      <c r="E30" s="29"/>
      <c r="F30" s="145">
        <v>0</v>
      </c>
      <c r="G30" s="141" t="s">
        <v>171</v>
      </c>
      <c r="H30" s="147">
        <v>0.5</v>
      </c>
      <c r="I30" s="23">
        <v>9</v>
      </c>
      <c r="J30" s="147">
        <v>0.5</v>
      </c>
      <c r="K30" s="24"/>
      <c r="L30" s="147"/>
      <c r="M30" s="19"/>
      <c r="N30" s="147"/>
      <c r="O30" s="17"/>
      <c r="P30" s="147"/>
      <c r="Q30" s="18"/>
      <c r="R30" s="147"/>
      <c r="S30" s="24"/>
      <c r="T30" s="147"/>
      <c r="U30" s="19"/>
      <c r="V30" s="147"/>
      <c r="W30" s="17"/>
      <c r="X30" s="147"/>
      <c r="Y30" s="19"/>
      <c r="Z30" s="147"/>
      <c r="AA30" s="17"/>
      <c r="AB30" s="147"/>
    </row>
    <row r="31" spans="1:28" ht="18" thickBot="1">
      <c r="A31" s="77"/>
      <c r="B31" s="131"/>
      <c r="C31" s="123">
        <v>1639</v>
      </c>
      <c r="D31" s="72" t="s">
        <v>170</v>
      </c>
      <c r="E31" s="29"/>
      <c r="F31" s="146"/>
      <c r="G31" s="22">
        <v>0.5</v>
      </c>
      <c r="H31" s="148"/>
      <c r="I31" s="22">
        <v>0</v>
      </c>
      <c r="J31" s="148"/>
      <c r="K31" s="22"/>
      <c r="L31" s="148"/>
      <c r="M31" s="22"/>
      <c r="N31" s="148"/>
      <c r="O31" s="22"/>
      <c r="P31" s="148"/>
      <c r="Q31" s="22"/>
      <c r="R31" s="148"/>
      <c r="S31" s="22"/>
      <c r="T31" s="148"/>
      <c r="U31" s="22"/>
      <c r="V31" s="148"/>
      <c r="W31" s="22"/>
      <c r="X31" s="148"/>
      <c r="Y31" s="22"/>
      <c r="Z31" s="148"/>
      <c r="AA31" s="22"/>
      <c r="AB31" s="148"/>
    </row>
    <row r="32" spans="1:28" ht="17.25">
      <c r="A32" s="76" t="s">
        <v>34</v>
      </c>
      <c r="B32" s="143">
        <v>14</v>
      </c>
      <c r="C32" s="144"/>
      <c r="D32" s="70" t="s">
        <v>150</v>
      </c>
      <c r="E32" s="30"/>
      <c r="F32" s="138">
        <v>0</v>
      </c>
      <c r="G32" s="23">
        <v>10</v>
      </c>
      <c r="H32" s="147">
        <v>0</v>
      </c>
      <c r="I32" s="24">
        <v>8</v>
      </c>
      <c r="J32" s="147">
        <v>0</v>
      </c>
      <c r="K32" s="19"/>
      <c r="L32" s="147"/>
      <c r="M32" s="19"/>
      <c r="N32" s="147"/>
      <c r="O32" s="18"/>
      <c r="P32" s="147"/>
      <c r="Q32" s="24"/>
      <c r="R32" s="147"/>
      <c r="S32" s="24"/>
      <c r="T32" s="147"/>
      <c r="U32" s="19"/>
      <c r="V32" s="147"/>
      <c r="W32" s="24"/>
      <c r="X32" s="147"/>
      <c r="Y32" s="19"/>
      <c r="Z32" s="147"/>
      <c r="AA32" s="18"/>
      <c r="AB32" s="147"/>
    </row>
    <row r="33" spans="1:28" ht="18" thickBot="1">
      <c r="A33" s="77"/>
      <c r="B33" s="131"/>
      <c r="C33" s="132"/>
      <c r="D33" s="72" t="s">
        <v>152</v>
      </c>
      <c r="E33" s="31"/>
      <c r="F33" s="139"/>
      <c r="G33" s="22">
        <v>0</v>
      </c>
      <c r="H33" s="148"/>
      <c r="I33" s="32">
        <v>0</v>
      </c>
      <c r="J33" s="148"/>
      <c r="K33" s="22"/>
      <c r="L33" s="148"/>
      <c r="M33" s="22"/>
      <c r="N33" s="148"/>
      <c r="O33" s="22"/>
      <c r="P33" s="148"/>
      <c r="Q33" s="22"/>
      <c r="R33" s="148"/>
      <c r="S33" s="22"/>
      <c r="T33" s="148"/>
      <c r="U33" s="22"/>
      <c r="V33" s="148"/>
      <c r="W33" s="22"/>
      <c r="X33" s="148"/>
      <c r="Y33" s="22"/>
      <c r="Z33" s="148"/>
      <c r="AA33" s="22"/>
      <c r="AB33" s="148"/>
    </row>
    <row r="34" spans="1:28" ht="17.25">
      <c r="A34" s="76" t="s">
        <v>35</v>
      </c>
      <c r="B34" s="69"/>
      <c r="C34" s="69"/>
      <c r="D34" s="70"/>
      <c r="E34" s="29"/>
      <c r="F34" s="110"/>
      <c r="G34" s="24"/>
      <c r="H34" s="147"/>
      <c r="I34" s="23"/>
      <c r="J34" s="147"/>
      <c r="K34" s="18"/>
      <c r="L34" s="147"/>
      <c r="M34" s="18"/>
      <c r="N34" s="147"/>
      <c r="O34" s="19"/>
      <c r="P34" s="147"/>
      <c r="Q34" s="18"/>
      <c r="R34" s="147"/>
      <c r="S34" s="23"/>
      <c r="T34" s="147"/>
      <c r="U34" s="19"/>
      <c r="V34" s="147"/>
      <c r="W34" s="23"/>
      <c r="X34" s="147"/>
      <c r="Y34" s="18"/>
      <c r="Z34" s="147"/>
      <c r="AA34" s="18"/>
      <c r="AB34" s="147"/>
    </row>
    <row r="35" spans="1:28" ht="18" thickBot="1">
      <c r="A35" s="77"/>
      <c r="B35" s="71"/>
      <c r="C35" s="71"/>
      <c r="D35" s="72"/>
      <c r="E35" s="29"/>
      <c r="F35" s="111"/>
      <c r="G35" s="22"/>
      <c r="H35" s="148"/>
      <c r="I35" s="22"/>
      <c r="J35" s="148"/>
      <c r="K35" s="22"/>
      <c r="L35" s="148"/>
      <c r="M35" s="22"/>
      <c r="N35" s="148"/>
      <c r="O35" s="22"/>
      <c r="P35" s="148"/>
      <c r="Q35" s="22"/>
      <c r="R35" s="148"/>
      <c r="S35" s="22"/>
      <c r="T35" s="148"/>
      <c r="U35" s="22"/>
      <c r="V35" s="148"/>
      <c r="W35" s="22"/>
      <c r="X35" s="148"/>
      <c r="Y35" s="22"/>
      <c r="Z35" s="148"/>
      <c r="AA35" s="22"/>
      <c r="AB35" s="148"/>
    </row>
    <row r="36" spans="1:28" ht="17.25">
      <c r="A36" s="76" t="s">
        <v>36</v>
      </c>
      <c r="B36" s="69"/>
      <c r="C36" s="69"/>
      <c r="D36" s="70"/>
      <c r="E36" s="30"/>
      <c r="F36" s="110"/>
      <c r="G36" s="23"/>
      <c r="H36" s="147"/>
      <c r="I36" s="24"/>
      <c r="J36" s="147"/>
      <c r="K36" s="17"/>
      <c r="L36" s="147"/>
      <c r="M36" s="18"/>
      <c r="N36" s="147"/>
      <c r="O36" s="19"/>
      <c r="P36" s="147"/>
      <c r="Q36" s="18"/>
      <c r="R36" s="147"/>
      <c r="S36" s="23"/>
      <c r="T36" s="147"/>
      <c r="U36" s="17"/>
      <c r="V36" s="147"/>
      <c r="W36" s="23"/>
      <c r="X36" s="147"/>
      <c r="Y36" s="17"/>
      <c r="Z36" s="147"/>
      <c r="AA36" s="17"/>
      <c r="AB36" s="147"/>
    </row>
    <row r="37" spans="1:28" ht="18" thickBot="1">
      <c r="A37" s="77"/>
      <c r="B37" s="71"/>
      <c r="C37" s="71"/>
      <c r="D37" s="72"/>
      <c r="E37" s="31"/>
      <c r="F37" s="111"/>
      <c r="G37" s="22"/>
      <c r="H37" s="148"/>
      <c r="I37" s="22"/>
      <c r="J37" s="148"/>
      <c r="K37" s="33"/>
      <c r="L37" s="148"/>
      <c r="M37" s="22"/>
      <c r="N37" s="148"/>
      <c r="O37" s="22"/>
      <c r="P37" s="148"/>
      <c r="Q37" s="22"/>
      <c r="R37" s="148"/>
      <c r="S37" s="22"/>
      <c r="T37" s="148"/>
      <c r="U37" s="22"/>
      <c r="V37" s="148"/>
      <c r="W37" s="22"/>
      <c r="X37" s="148"/>
      <c r="Y37" s="22"/>
      <c r="Z37" s="148"/>
      <c r="AA37" s="22"/>
      <c r="AB37" s="148"/>
    </row>
    <row r="38" spans="1:28" ht="17.25">
      <c r="A38" s="76" t="s">
        <v>37</v>
      </c>
      <c r="B38" s="69"/>
      <c r="C38" s="69"/>
      <c r="D38" s="70"/>
      <c r="E38" s="30"/>
      <c r="F38" s="110"/>
      <c r="G38" s="24"/>
      <c r="H38" s="147"/>
      <c r="I38" s="24"/>
      <c r="J38" s="147"/>
      <c r="K38" s="23"/>
      <c r="L38" s="147"/>
      <c r="M38" s="17"/>
      <c r="N38" s="147"/>
      <c r="O38" s="23"/>
      <c r="P38" s="147"/>
      <c r="Q38" s="18"/>
      <c r="R38" s="147"/>
      <c r="S38" s="17"/>
      <c r="T38" s="147"/>
      <c r="U38" s="17"/>
      <c r="V38" s="147"/>
      <c r="W38" s="17"/>
      <c r="X38" s="147"/>
      <c r="Y38" s="17"/>
      <c r="Z38" s="147"/>
      <c r="AA38" s="18"/>
      <c r="AB38" s="147"/>
    </row>
    <row r="39" spans="1:28" ht="18" thickBot="1">
      <c r="A39" s="77"/>
      <c r="B39" s="71"/>
      <c r="C39" s="71"/>
      <c r="D39" s="72"/>
      <c r="E39" s="31"/>
      <c r="F39" s="111"/>
      <c r="G39" s="22"/>
      <c r="H39" s="148"/>
      <c r="I39" s="22"/>
      <c r="J39" s="148"/>
      <c r="K39" s="22"/>
      <c r="L39" s="148"/>
      <c r="M39" s="22"/>
      <c r="N39" s="148"/>
      <c r="O39" s="22"/>
      <c r="P39" s="148"/>
      <c r="Q39" s="22"/>
      <c r="R39" s="148"/>
      <c r="S39" s="22"/>
      <c r="T39" s="148"/>
      <c r="U39" s="22"/>
      <c r="V39" s="148"/>
      <c r="W39" s="22"/>
      <c r="X39" s="148"/>
      <c r="Y39" s="22"/>
      <c r="Z39" s="148"/>
      <c r="AA39" s="22"/>
      <c r="AB39" s="148"/>
    </row>
    <row r="40" spans="1:28" ht="17.25">
      <c r="A40" s="76" t="s">
        <v>38</v>
      </c>
      <c r="B40" s="69"/>
      <c r="C40" s="69"/>
      <c r="D40" s="70"/>
      <c r="E40" s="30"/>
      <c r="F40" s="110"/>
      <c r="G40" s="18"/>
      <c r="H40" s="147"/>
      <c r="I40" s="19"/>
      <c r="J40" s="147"/>
      <c r="K40" s="19"/>
      <c r="L40" s="147"/>
      <c r="M40" s="17"/>
      <c r="N40" s="147"/>
      <c r="O40" s="19"/>
      <c r="P40" s="147"/>
      <c r="Q40" s="17"/>
      <c r="R40" s="147"/>
      <c r="S40" s="23"/>
      <c r="T40" s="147"/>
      <c r="U40" s="18"/>
      <c r="V40" s="147"/>
      <c r="W40" s="17"/>
      <c r="X40" s="147"/>
      <c r="Y40" s="18"/>
      <c r="Z40" s="147"/>
      <c r="AA40" s="17"/>
      <c r="AB40" s="147"/>
    </row>
    <row r="41" spans="1:28" ht="18" thickBot="1">
      <c r="A41" s="77"/>
      <c r="B41" s="71"/>
      <c r="C41" s="71"/>
      <c r="D41" s="72"/>
      <c r="E41" s="31"/>
      <c r="F41" s="111"/>
      <c r="G41" s="22"/>
      <c r="H41" s="148"/>
      <c r="I41" s="22"/>
      <c r="J41" s="148"/>
      <c r="K41" s="22"/>
      <c r="L41" s="148"/>
      <c r="M41" s="22"/>
      <c r="N41" s="148"/>
      <c r="O41" s="22"/>
      <c r="P41" s="148"/>
      <c r="Q41" s="22"/>
      <c r="R41" s="148"/>
      <c r="S41" s="22"/>
      <c r="T41" s="148"/>
      <c r="U41" s="22"/>
      <c r="V41" s="148"/>
      <c r="W41" s="22"/>
      <c r="X41" s="148"/>
      <c r="Y41" s="22"/>
      <c r="Z41" s="148"/>
      <c r="AA41" s="22"/>
      <c r="AB41" s="148"/>
    </row>
    <row r="42" spans="1:28" ht="17.25">
      <c r="A42" s="76" t="s">
        <v>39</v>
      </c>
      <c r="B42" s="69"/>
      <c r="C42" s="69"/>
      <c r="D42" s="70"/>
      <c r="E42" s="30"/>
      <c r="F42" s="110"/>
      <c r="G42" s="19"/>
      <c r="H42" s="147"/>
      <c r="I42" s="19"/>
      <c r="J42" s="147"/>
      <c r="K42" s="18"/>
      <c r="L42" s="147"/>
      <c r="M42" s="19"/>
      <c r="N42" s="147"/>
      <c r="O42" s="24"/>
      <c r="P42" s="147"/>
      <c r="Q42" s="19"/>
      <c r="R42" s="147"/>
      <c r="S42" s="24"/>
      <c r="T42" s="147"/>
      <c r="U42" s="18"/>
      <c r="V42" s="147"/>
      <c r="W42" s="23"/>
      <c r="X42" s="147"/>
      <c r="Y42" s="18"/>
      <c r="Z42" s="147"/>
      <c r="AA42" s="19"/>
      <c r="AB42" s="147"/>
    </row>
    <row r="43" spans="1:28" ht="18" thickBot="1">
      <c r="A43" s="77"/>
      <c r="B43" s="71"/>
      <c r="C43" s="71"/>
      <c r="D43" s="72"/>
      <c r="E43" s="31"/>
      <c r="F43" s="111"/>
      <c r="G43" s="22"/>
      <c r="H43" s="148"/>
      <c r="I43" s="22"/>
      <c r="J43" s="148"/>
      <c r="K43" s="22"/>
      <c r="L43" s="148"/>
      <c r="M43" s="22"/>
      <c r="N43" s="148"/>
      <c r="O43" s="21"/>
      <c r="P43" s="148"/>
      <c r="Q43" s="22"/>
      <c r="R43" s="148"/>
      <c r="S43" s="22"/>
      <c r="T43" s="148"/>
      <c r="U43" s="22"/>
      <c r="V43" s="148"/>
      <c r="W43" s="22"/>
      <c r="X43" s="148"/>
      <c r="Y43" s="22"/>
      <c r="Z43" s="148"/>
      <c r="AA43" s="22"/>
      <c r="AB43" s="148"/>
    </row>
    <row r="44" spans="1:28" ht="17.25">
      <c r="A44" s="76" t="s">
        <v>40</v>
      </c>
      <c r="B44" s="69"/>
      <c r="C44" s="69"/>
      <c r="D44" s="70"/>
      <c r="E44" s="30"/>
      <c r="F44" s="110"/>
      <c r="G44" s="23"/>
      <c r="H44" s="147"/>
      <c r="I44" s="18"/>
      <c r="J44" s="147"/>
      <c r="K44" s="18"/>
      <c r="L44" s="147"/>
      <c r="M44" s="19"/>
      <c r="N44" s="147"/>
      <c r="O44" s="18"/>
      <c r="P44" s="147"/>
      <c r="Q44" s="19"/>
      <c r="R44" s="147"/>
      <c r="S44" s="17"/>
      <c r="T44" s="147"/>
      <c r="U44" s="18"/>
      <c r="V44" s="147"/>
      <c r="W44" s="23"/>
      <c r="X44" s="147"/>
      <c r="Y44" s="19"/>
      <c r="Z44" s="147"/>
      <c r="AA44" s="17"/>
      <c r="AB44" s="147"/>
    </row>
    <row r="45" spans="1:28" ht="18" thickBot="1">
      <c r="A45" s="77"/>
      <c r="B45" s="71"/>
      <c r="C45" s="71"/>
      <c r="D45" s="72"/>
      <c r="E45" s="31"/>
      <c r="F45" s="111"/>
      <c r="G45" s="22"/>
      <c r="H45" s="148"/>
      <c r="I45" s="22"/>
      <c r="J45" s="148"/>
      <c r="K45" s="22"/>
      <c r="L45" s="148"/>
      <c r="M45" s="22"/>
      <c r="N45" s="148"/>
      <c r="O45" s="22"/>
      <c r="P45" s="148"/>
      <c r="Q45" s="22"/>
      <c r="R45" s="148"/>
      <c r="S45" s="33"/>
      <c r="T45" s="148"/>
      <c r="U45" s="22"/>
      <c r="V45" s="148"/>
      <c r="W45" s="22"/>
      <c r="X45" s="148"/>
      <c r="Y45" s="22"/>
      <c r="Z45" s="148"/>
      <c r="AA45" s="22"/>
      <c r="AB45" s="148"/>
    </row>
    <row r="46" spans="1:28" ht="17.25">
      <c r="A46" s="76" t="s">
        <v>63</v>
      </c>
      <c r="B46" s="69"/>
      <c r="C46" s="69"/>
      <c r="D46" s="70"/>
      <c r="E46" s="30"/>
      <c r="F46" s="110"/>
      <c r="G46" s="24"/>
      <c r="H46" s="147"/>
      <c r="I46" s="23"/>
      <c r="J46" s="147"/>
      <c r="K46" s="23"/>
      <c r="L46" s="147"/>
      <c r="M46" s="17"/>
      <c r="N46" s="147"/>
      <c r="O46" s="18"/>
      <c r="P46" s="147"/>
      <c r="Q46" s="17"/>
      <c r="R46" s="147"/>
      <c r="S46" s="23"/>
      <c r="T46" s="147"/>
      <c r="U46" s="17"/>
      <c r="V46" s="147"/>
      <c r="W46" s="17"/>
      <c r="X46" s="147"/>
      <c r="Y46" s="17"/>
      <c r="Z46" s="147"/>
      <c r="AA46" s="17"/>
      <c r="AB46" s="147"/>
    </row>
    <row r="47" spans="1:28" ht="18" thickBot="1">
      <c r="A47" s="77"/>
      <c r="B47" s="71"/>
      <c r="C47" s="71"/>
      <c r="D47" s="72"/>
      <c r="E47" s="31"/>
      <c r="F47" s="111"/>
      <c r="G47" s="22"/>
      <c r="H47" s="148"/>
      <c r="I47" s="22"/>
      <c r="J47" s="148"/>
      <c r="K47" s="22"/>
      <c r="L47" s="148"/>
      <c r="M47" s="33"/>
      <c r="N47" s="148"/>
      <c r="O47" s="22"/>
      <c r="P47" s="148"/>
      <c r="Q47" s="22"/>
      <c r="R47" s="148"/>
      <c r="S47" s="22"/>
      <c r="T47" s="148"/>
      <c r="U47" s="22"/>
      <c r="V47" s="148"/>
      <c r="W47" s="22"/>
      <c r="X47" s="148"/>
      <c r="Y47" s="22"/>
      <c r="Z47" s="148"/>
      <c r="AA47" s="22"/>
      <c r="AB47" s="148"/>
    </row>
    <row r="48" spans="1:28" ht="17.25">
      <c r="A48" s="76" t="s">
        <v>64</v>
      </c>
      <c r="B48" s="69"/>
      <c r="C48" s="69"/>
      <c r="D48" s="70"/>
      <c r="E48" s="30"/>
      <c r="F48" s="110"/>
      <c r="G48" s="23"/>
      <c r="H48" s="147"/>
      <c r="I48" s="17"/>
      <c r="J48" s="147"/>
      <c r="K48" s="19"/>
      <c r="L48" s="147"/>
      <c r="M48" s="17"/>
      <c r="N48" s="147"/>
      <c r="O48" s="17"/>
      <c r="P48" s="147"/>
      <c r="Q48" s="19"/>
      <c r="R48" s="147"/>
      <c r="S48" s="24"/>
      <c r="T48" s="147"/>
      <c r="U48" s="18"/>
      <c r="V48" s="147"/>
      <c r="W48" s="24"/>
      <c r="X48" s="147"/>
      <c r="Y48" s="17"/>
      <c r="Z48" s="147"/>
      <c r="AA48" s="17"/>
      <c r="AB48" s="147"/>
    </row>
    <row r="49" spans="1:28" ht="18" thickBot="1">
      <c r="A49" s="77"/>
      <c r="B49" s="71"/>
      <c r="C49" s="71"/>
      <c r="D49" s="72"/>
      <c r="E49" s="31"/>
      <c r="F49" s="111"/>
      <c r="G49" s="22"/>
      <c r="H49" s="148"/>
      <c r="I49" s="22"/>
      <c r="J49" s="148"/>
      <c r="K49" s="22"/>
      <c r="L49" s="148"/>
      <c r="M49" s="22"/>
      <c r="N49" s="148"/>
      <c r="O49" s="22"/>
      <c r="P49" s="148"/>
      <c r="Q49" s="22"/>
      <c r="R49" s="148"/>
      <c r="S49" s="22"/>
      <c r="T49" s="148"/>
      <c r="U49" s="22"/>
      <c r="V49" s="148"/>
      <c r="W49" s="22"/>
      <c r="X49" s="148"/>
      <c r="Y49" s="22"/>
      <c r="Z49" s="148"/>
      <c r="AA49" s="22"/>
      <c r="AB49" s="148"/>
    </row>
    <row r="50" spans="2:28" ht="17.25">
      <c r="B50" s="34"/>
      <c r="C50" s="34"/>
      <c r="D50" s="20"/>
      <c r="G50" s="35"/>
      <c r="H50" s="36"/>
      <c r="I50" s="35"/>
      <c r="J50" s="36"/>
      <c r="K50" s="35"/>
      <c r="L50" s="36"/>
      <c r="M50" s="27"/>
      <c r="N50" s="28"/>
      <c r="O50" s="27"/>
      <c r="P50" s="28"/>
      <c r="Q50" s="27"/>
      <c r="R50" s="28"/>
      <c r="S50" s="27"/>
      <c r="T50" s="28"/>
      <c r="U50" s="27"/>
      <c r="V50" s="28"/>
      <c r="W50" s="27"/>
      <c r="X50" s="28"/>
      <c r="Y50" s="27"/>
      <c r="Z50" s="28"/>
      <c r="AA50" s="27"/>
      <c r="AB50" s="28"/>
    </row>
    <row r="51" spans="2:14" ht="17.25">
      <c r="B51" s="37" t="s">
        <v>17</v>
      </c>
      <c r="C51" s="37"/>
      <c r="G51" s="38"/>
      <c r="H51" s="39"/>
      <c r="I51" s="40"/>
      <c r="J51" s="40"/>
      <c r="K51" s="40"/>
      <c r="L51" s="40"/>
      <c r="M51" s="40"/>
      <c r="N51" s="40"/>
    </row>
    <row r="52" spans="2:14" ht="17.25">
      <c r="B52" s="90">
        <f>'Podle ELO'!A54</f>
        <v>1771.2222222222222</v>
      </c>
      <c r="C52" s="133"/>
      <c r="G52" s="38"/>
      <c r="H52" s="39"/>
      <c r="I52" s="40"/>
      <c r="J52" s="40"/>
      <c r="K52" s="40"/>
      <c r="L52" s="40"/>
      <c r="M52" s="40"/>
      <c r="N52" s="40"/>
    </row>
    <row r="53" spans="2:14" ht="17.25">
      <c r="B53" s="42"/>
      <c r="C53" s="42"/>
      <c r="G53" s="38"/>
      <c r="H53" s="39"/>
      <c r="I53" s="40"/>
      <c r="J53" s="40"/>
      <c r="K53" s="40"/>
      <c r="L53" s="40"/>
      <c r="M53" s="40"/>
      <c r="N53" s="40"/>
    </row>
    <row r="54" spans="2:28" ht="17.25">
      <c r="B54" s="37" t="s">
        <v>19</v>
      </c>
      <c r="C54" s="37"/>
      <c r="D54" s="7"/>
      <c r="G54" s="40">
        <f>'Podle ELO'!F56</f>
        <v>6</v>
      </c>
      <c r="H54" s="40"/>
      <c r="I54" s="40">
        <f>'Podle ELO'!H56</f>
        <v>7</v>
      </c>
      <c r="J54" s="40"/>
      <c r="K54" s="40">
        <f>'Podle ELO'!J56</f>
        <v>0</v>
      </c>
      <c r="L54" s="40"/>
      <c r="M54" s="40">
        <f>'Podle ELO'!L56</f>
        <v>0</v>
      </c>
      <c r="N54" s="40"/>
      <c r="O54" s="40">
        <f>'Podle ELO'!N56</f>
        <v>0</v>
      </c>
      <c r="P54" s="40"/>
      <c r="Q54" s="40">
        <f>'Podle ELO'!P56</f>
        <v>0</v>
      </c>
      <c r="S54" s="40">
        <f>'Podle ELO'!R56</f>
        <v>0</v>
      </c>
      <c r="T54" s="40"/>
      <c r="U54" s="40">
        <f>'Podle ELO'!T56</f>
        <v>0</v>
      </c>
      <c r="V54" s="40"/>
      <c r="W54" s="40">
        <f>'Podle ELO'!V56</f>
        <v>0</v>
      </c>
      <c r="X54" s="40"/>
      <c r="Y54" s="40">
        <f>'Podle ELO'!X56</f>
        <v>0</v>
      </c>
      <c r="Z54" s="40"/>
      <c r="AA54" s="40">
        <f>'Podle ELO'!Z56</f>
        <v>0</v>
      </c>
      <c r="AB54" s="40"/>
    </row>
    <row r="55" spans="1:28" s="49" customFormat="1" ht="17.25">
      <c r="A55" s="57"/>
      <c r="B55" s="43" t="s">
        <v>71</v>
      </c>
      <c r="C55" s="43"/>
      <c r="D55" s="44"/>
      <c r="E55" s="45"/>
      <c r="F55" s="46"/>
      <c r="G55" s="47">
        <f>'Podle ELO'!F57</f>
        <v>0</v>
      </c>
      <c r="H55" s="47"/>
      <c r="I55" s="47">
        <f>'Podle ELO'!H57</f>
        <v>0</v>
      </c>
      <c r="J55" s="47"/>
      <c r="K55" s="47">
        <f>'Podle ELO'!J57</f>
        <v>0</v>
      </c>
      <c r="L55" s="47"/>
      <c r="M55" s="47">
        <f>'Podle ELO'!L57</f>
        <v>0</v>
      </c>
      <c r="N55" s="47"/>
      <c r="O55" s="47">
        <f>'Podle ELO'!N57</f>
        <v>0</v>
      </c>
      <c r="P55" s="47"/>
      <c r="Q55" s="47">
        <f>'Podle ELO'!P57</f>
        <v>0</v>
      </c>
      <c r="S55" s="47">
        <f>'Podle ELO'!R57</f>
        <v>0</v>
      </c>
      <c r="T55" s="47"/>
      <c r="U55" s="47">
        <f>'Podle ELO'!T57</f>
        <v>0</v>
      </c>
      <c r="V55" s="47"/>
      <c r="W55" s="47">
        <f>'Podle ELO'!V57</f>
        <v>0</v>
      </c>
      <c r="X55" s="47"/>
      <c r="Y55" s="47">
        <f>'Podle ELO'!X57</f>
        <v>0</v>
      </c>
      <c r="Z55" s="47"/>
      <c r="AA55" s="47">
        <f>'Podle ELO'!Z57</f>
        <v>0</v>
      </c>
      <c r="AB55" s="47"/>
    </row>
    <row r="56" spans="1:28" s="11" customFormat="1" ht="17.25">
      <c r="A56" s="58"/>
      <c r="B56" s="50" t="s">
        <v>20</v>
      </c>
      <c r="C56" s="50"/>
      <c r="D56" s="51"/>
      <c r="E56" s="16"/>
      <c r="F56" s="52"/>
      <c r="G56" s="53">
        <f>'Podle ELO'!F58</f>
        <v>6</v>
      </c>
      <c r="H56" s="53"/>
      <c r="I56" s="53">
        <f>'Podle ELO'!H58</f>
        <v>13</v>
      </c>
      <c r="J56" s="53"/>
      <c r="K56" s="53">
        <f>'Podle ELO'!J58</f>
        <v>13</v>
      </c>
      <c r="L56" s="53"/>
      <c r="M56" s="53">
        <f>'Podle ELO'!L58</f>
        <v>13</v>
      </c>
      <c r="N56" s="53"/>
      <c r="O56" s="53">
        <f>'Podle ELO'!N58</f>
        <v>13</v>
      </c>
      <c r="P56" s="53"/>
      <c r="Q56" s="53">
        <f>'Podle ELO'!P58</f>
        <v>13</v>
      </c>
      <c r="S56" s="53">
        <f>'Podle ELO'!R58</f>
        <v>13</v>
      </c>
      <c r="T56" s="53"/>
      <c r="U56" s="53">
        <f>'Podle ELO'!T58</f>
        <v>13</v>
      </c>
      <c r="V56" s="53"/>
      <c r="W56" s="53">
        <f>'Podle ELO'!V58</f>
        <v>13</v>
      </c>
      <c r="X56" s="53"/>
      <c r="Y56" s="53">
        <f>'Podle ELO'!X58</f>
        <v>13</v>
      </c>
      <c r="Z56" s="53"/>
      <c r="AA56" s="53">
        <f>'Podle ELO'!Z58</f>
        <v>13</v>
      </c>
      <c r="AB56" s="53"/>
    </row>
    <row r="57" spans="7:14" ht="17.25">
      <c r="G57" s="40"/>
      <c r="H57" s="40"/>
      <c r="I57" s="40"/>
      <c r="J57" s="40"/>
      <c r="K57" s="40"/>
      <c r="L57" s="40"/>
      <c r="M57" s="40"/>
      <c r="N57" s="40"/>
    </row>
    <row r="58" spans="7:14" ht="17.25">
      <c r="G58" s="40"/>
      <c r="H58" s="40"/>
      <c r="I58" s="40"/>
      <c r="J58" s="40"/>
      <c r="K58" s="40"/>
      <c r="L58" s="40"/>
      <c r="M58" s="40"/>
      <c r="N58" s="40"/>
    </row>
    <row r="59" spans="7:14" ht="17.25">
      <c r="G59" s="40"/>
      <c r="H59" s="40"/>
      <c r="I59" s="40"/>
      <c r="J59" s="40"/>
      <c r="K59" s="40"/>
      <c r="L59" s="40"/>
      <c r="M59" s="40"/>
      <c r="N59" s="40"/>
    </row>
    <row r="60" spans="7:14" ht="17.25">
      <c r="G60" s="40"/>
      <c r="H60" s="40"/>
      <c r="I60" s="40"/>
      <c r="J60" s="40"/>
      <c r="K60" s="40"/>
      <c r="L60" s="40"/>
      <c r="M60" s="40"/>
      <c r="N60" s="40"/>
    </row>
  </sheetData>
  <sheetProtection/>
  <mergeCells count="289">
    <mergeCell ref="B22:C22"/>
    <mergeCell ref="B24:C24"/>
    <mergeCell ref="F24:F25"/>
    <mergeCell ref="B26:C26"/>
    <mergeCell ref="F26:F27"/>
    <mergeCell ref="B28:C28"/>
    <mergeCell ref="F28:F29"/>
    <mergeCell ref="B14:C14"/>
    <mergeCell ref="F14:F15"/>
    <mergeCell ref="B16:C16"/>
    <mergeCell ref="F16:F17"/>
    <mergeCell ref="B18:C18"/>
    <mergeCell ref="B20:C20"/>
    <mergeCell ref="F20:F21"/>
    <mergeCell ref="B6:C6"/>
    <mergeCell ref="F6:F7"/>
    <mergeCell ref="B8:C8"/>
    <mergeCell ref="B10:C10"/>
    <mergeCell ref="F10:F11"/>
    <mergeCell ref="B12:C12"/>
    <mergeCell ref="F12:F13"/>
    <mergeCell ref="N46:N47"/>
    <mergeCell ref="P46:P47"/>
    <mergeCell ref="H34:H35"/>
    <mergeCell ref="J34:J35"/>
    <mergeCell ref="L34:L35"/>
    <mergeCell ref="N34:N35"/>
    <mergeCell ref="P34:P35"/>
    <mergeCell ref="H42:H43"/>
    <mergeCell ref="H44:H45"/>
    <mergeCell ref="P44:P45"/>
    <mergeCell ref="N40:N41"/>
    <mergeCell ref="P40:P41"/>
    <mergeCell ref="N42:N43"/>
    <mergeCell ref="P42:P43"/>
    <mergeCell ref="N44:N45"/>
    <mergeCell ref="H40:H41"/>
    <mergeCell ref="J40:J41"/>
    <mergeCell ref="L40:L41"/>
    <mergeCell ref="L42:L43"/>
    <mergeCell ref="H46:H47"/>
    <mergeCell ref="J46:J47"/>
    <mergeCell ref="L46:L47"/>
    <mergeCell ref="J44:J45"/>
    <mergeCell ref="J42:J43"/>
    <mergeCell ref="L44:L45"/>
    <mergeCell ref="H28:H29"/>
    <mergeCell ref="N28:N29"/>
    <mergeCell ref="H32:H33"/>
    <mergeCell ref="R36:R37"/>
    <mergeCell ref="P26:P27"/>
    <mergeCell ref="P28:P29"/>
    <mergeCell ref="J26:J27"/>
    <mergeCell ref="L26:L27"/>
    <mergeCell ref="H30:H31"/>
    <mergeCell ref="R38:R39"/>
    <mergeCell ref="T36:T37"/>
    <mergeCell ref="T38:T39"/>
    <mergeCell ref="N32:N33"/>
    <mergeCell ref="P32:P33"/>
    <mergeCell ref="T30:T31"/>
    <mergeCell ref="P30:P31"/>
    <mergeCell ref="R42:R43"/>
    <mergeCell ref="T42:T43"/>
    <mergeCell ref="N26:N27"/>
    <mergeCell ref="J32:J33"/>
    <mergeCell ref="L32:L33"/>
    <mergeCell ref="R34:R35"/>
    <mergeCell ref="T34:T35"/>
    <mergeCell ref="T26:T27"/>
    <mergeCell ref="R30:R31"/>
    <mergeCell ref="T32:T33"/>
    <mergeCell ref="V42:V43"/>
    <mergeCell ref="AB42:AB43"/>
    <mergeCell ref="X42:X43"/>
    <mergeCell ref="AB44:AB45"/>
    <mergeCell ref="R46:R47"/>
    <mergeCell ref="T46:T47"/>
    <mergeCell ref="T44:T45"/>
    <mergeCell ref="R44:R45"/>
    <mergeCell ref="Z42:Z43"/>
    <mergeCell ref="X44:X45"/>
    <mergeCell ref="X46:X47"/>
    <mergeCell ref="AB46:AB47"/>
    <mergeCell ref="V46:V47"/>
    <mergeCell ref="Z44:Z45"/>
    <mergeCell ref="Z46:Z47"/>
    <mergeCell ref="V44:V45"/>
    <mergeCell ref="X40:X41"/>
    <mergeCell ref="Z40:Z41"/>
    <mergeCell ref="AB40:AB41"/>
    <mergeCell ref="X16:X17"/>
    <mergeCell ref="AB30:AB31"/>
    <mergeCell ref="X20:X21"/>
    <mergeCell ref="X38:X39"/>
    <mergeCell ref="Z36:Z37"/>
    <mergeCell ref="AB28:AB29"/>
    <mergeCell ref="X30:X31"/>
    <mergeCell ref="AB36:AB37"/>
    <mergeCell ref="X34:X35"/>
    <mergeCell ref="X36:X37"/>
    <mergeCell ref="V34:V35"/>
    <mergeCell ref="Z28:Z29"/>
    <mergeCell ref="AB32:AB33"/>
    <mergeCell ref="V30:V31"/>
    <mergeCell ref="X28:X29"/>
    <mergeCell ref="Z38:Z39"/>
    <mergeCell ref="AB38:AB39"/>
    <mergeCell ref="AB34:AB35"/>
    <mergeCell ref="Z34:Z35"/>
    <mergeCell ref="V36:V37"/>
    <mergeCell ref="L12:L13"/>
    <mergeCell ref="L14:L15"/>
    <mergeCell ref="P12:P13"/>
    <mergeCell ref="P18:P19"/>
    <mergeCell ref="P16:P17"/>
    <mergeCell ref="Z18:Z19"/>
    <mergeCell ref="P14:P15"/>
    <mergeCell ref="N12:N13"/>
    <mergeCell ref="N14:N15"/>
    <mergeCell ref="L16:L17"/>
    <mergeCell ref="T18:T19"/>
    <mergeCell ref="N16:N17"/>
    <mergeCell ref="N18:N19"/>
    <mergeCell ref="T12:T13"/>
    <mergeCell ref="L18:L19"/>
    <mergeCell ref="T20:T21"/>
    <mergeCell ref="Z32:Z33"/>
    <mergeCell ref="V26:V27"/>
    <mergeCell ref="R24:R25"/>
    <mergeCell ref="T24:T25"/>
    <mergeCell ref="V22:V23"/>
    <mergeCell ref="T22:T23"/>
    <mergeCell ref="Z16:Z17"/>
    <mergeCell ref="V16:V17"/>
    <mergeCell ref="V24:V25"/>
    <mergeCell ref="L10:L11"/>
    <mergeCell ref="N10:N11"/>
    <mergeCell ref="P10:P11"/>
    <mergeCell ref="R10:R11"/>
    <mergeCell ref="N22:N23"/>
    <mergeCell ref="L20:L21"/>
    <mergeCell ref="R22:R23"/>
    <mergeCell ref="AB18:AB19"/>
    <mergeCell ref="Z22:Z23"/>
    <mergeCell ref="Z20:Z21"/>
    <mergeCell ref="AB20:AB21"/>
    <mergeCell ref="AB22:AB23"/>
    <mergeCell ref="V38:V39"/>
    <mergeCell ref="Z26:Z27"/>
    <mergeCell ref="AB26:AB27"/>
    <mergeCell ref="X22:X23"/>
    <mergeCell ref="X24:X25"/>
    <mergeCell ref="T10:T11"/>
    <mergeCell ref="R12:R13"/>
    <mergeCell ref="T14:T15"/>
    <mergeCell ref="R16:R17"/>
    <mergeCell ref="R18:R19"/>
    <mergeCell ref="T16:T17"/>
    <mergeCell ref="R14:R15"/>
    <mergeCell ref="V14:V15"/>
    <mergeCell ref="T28:T29"/>
    <mergeCell ref="R26:R27"/>
    <mergeCell ref="V28:V29"/>
    <mergeCell ref="R32:R33"/>
    <mergeCell ref="R28:R29"/>
    <mergeCell ref="V32:V33"/>
    <mergeCell ref="V20:V21"/>
    <mergeCell ref="V18:V19"/>
    <mergeCell ref="R20:R21"/>
    <mergeCell ref="J28:J29"/>
    <mergeCell ref="N20:N21"/>
    <mergeCell ref="P20:P21"/>
    <mergeCell ref="L38:L39"/>
    <mergeCell ref="N38:N39"/>
    <mergeCell ref="P38:P39"/>
    <mergeCell ref="N30:N31"/>
    <mergeCell ref="J30:J31"/>
    <mergeCell ref="L30:L31"/>
    <mergeCell ref="L24:L25"/>
    <mergeCell ref="H14:H15"/>
    <mergeCell ref="H18:H19"/>
    <mergeCell ref="H20:H21"/>
    <mergeCell ref="J14:J15"/>
    <mergeCell ref="H16:H17"/>
    <mergeCell ref="J16:J17"/>
    <mergeCell ref="J20:J21"/>
    <mergeCell ref="J18:J19"/>
    <mergeCell ref="H24:H25"/>
    <mergeCell ref="J24:J25"/>
    <mergeCell ref="N24:N25"/>
    <mergeCell ref="P24:P25"/>
    <mergeCell ref="L28:L29"/>
    <mergeCell ref="H22:H23"/>
    <mergeCell ref="J22:J23"/>
    <mergeCell ref="H26:H27"/>
    <mergeCell ref="P22:P23"/>
    <mergeCell ref="L22:L23"/>
    <mergeCell ref="G4:H4"/>
    <mergeCell ref="G5:H5"/>
    <mergeCell ref="H6:H7"/>
    <mergeCell ref="H8:H9"/>
    <mergeCell ref="H12:H13"/>
    <mergeCell ref="I4:J4"/>
    <mergeCell ref="I5:J5"/>
    <mergeCell ref="J6:J7"/>
    <mergeCell ref="J12:J13"/>
    <mergeCell ref="H10:H11"/>
    <mergeCell ref="J10:J11"/>
    <mergeCell ref="L6:L7"/>
    <mergeCell ref="K4:L4"/>
    <mergeCell ref="K5:L5"/>
    <mergeCell ref="J8:J9"/>
    <mergeCell ref="L8:L9"/>
    <mergeCell ref="AB14:AB15"/>
    <mergeCell ref="O4:P4"/>
    <mergeCell ref="P8:P9"/>
    <mergeCell ref="R8:R9"/>
    <mergeCell ref="T8:T9"/>
    <mergeCell ref="N8:N9"/>
    <mergeCell ref="S4:T4"/>
    <mergeCell ref="U4:V4"/>
    <mergeCell ref="O5:P5"/>
    <mergeCell ref="Q5:R5"/>
    <mergeCell ref="M4:N4"/>
    <mergeCell ref="M5:N5"/>
    <mergeCell ref="N6:N7"/>
    <mergeCell ref="AB12:AB13"/>
    <mergeCell ref="AB10:AB11"/>
    <mergeCell ref="S5:T5"/>
    <mergeCell ref="U5:V5"/>
    <mergeCell ref="V6:V7"/>
    <mergeCell ref="R6:R7"/>
    <mergeCell ref="P6:P7"/>
    <mergeCell ref="V8:V9"/>
    <mergeCell ref="Q4:R4"/>
    <mergeCell ref="T6:T7"/>
    <mergeCell ref="X14:X15"/>
    <mergeCell ref="Z14:Z15"/>
    <mergeCell ref="V12:V13"/>
    <mergeCell ref="X10:X11"/>
    <mergeCell ref="X8:X9"/>
    <mergeCell ref="Z8:Z9"/>
    <mergeCell ref="V10:V11"/>
    <mergeCell ref="Y4:Z4"/>
    <mergeCell ref="AA4:AB4"/>
    <mergeCell ref="AB6:AB7"/>
    <mergeCell ref="AB8:AB9"/>
    <mergeCell ref="X6:X7"/>
    <mergeCell ref="Z6:Z7"/>
    <mergeCell ref="Z10:Z11"/>
    <mergeCell ref="X18:X19"/>
    <mergeCell ref="AB16:AB17"/>
    <mergeCell ref="B4:C4"/>
    <mergeCell ref="X12:X13"/>
    <mergeCell ref="Z12:Z13"/>
    <mergeCell ref="W5:X5"/>
    <mergeCell ref="Y5:Z5"/>
    <mergeCell ref="AA5:AB5"/>
    <mergeCell ref="W4:X4"/>
    <mergeCell ref="P36:P37"/>
    <mergeCell ref="H38:H39"/>
    <mergeCell ref="J38:J39"/>
    <mergeCell ref="T40:T41"/>
    <mergeCell ref="R40:R41"/>
    <mergeCell ref="AB24:AB25"/>
    <mergeCell ref="X26:X27"/>
    <mergeCell ref="X32:X33"/>
    <mergeCell ref="Z24:Z25"/>
    <mergeCell ref="Z30:Z31"/>
    <mergeCell ref="AB48:AB49"/>
    <mergeCell ref="H48:H49"/>
    <mergeCell ref="J48:J49"/>
    <mergeCell ref="L48:L49"/>
    <mergeCell ref="N48:N49"/>
    <mergeCell ref="P48:P49"/>
    <mergeCell ref="R48:R49"/>
    <mergeCell ref="T48:T49"/>
    <mergeCell ref="X48:X49"/>
    <mergeCell ref="B30:C30"/>
    <mergeCell ref="F30:F31"/>
    <mergeCell ref="B32:C32"/>
    <mergeCell ref="V48:V49"/>
    <mergeCell ref="V40:V41"/>
    <mergeCell ref="Z48:Z49"/>
    <mergeCell ref="H36:H37"/>
    <mergeCell ref="J36:J37"/>
    <mergeCell ref="L36:L37"/>
    <mergeCell ref="N36:N3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showGridLines="0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4" sqref="A14:B14"/>
    </sheetView>
  </sheetViews>
  <sheetFormatPr defaultColWidth="8.7109375" defaultRowHeight="15"/>
  <cols>
    <col min="1" max="1" width="5.7109375" style="10" customWidth="1"/>
    <col min="2" max="2" width="5.7109375" style="121" customWidth="1"/>
    <col min="3" max="3" width="13.421875" style="7" customWidth="1"/>
    <col min="4" max="4" width="0.85546875" style="8" customWidth="1"/>
    <col min="5" max="5" width="4.140625" style="94" customWidth="1"/>
    <col min="6" max="6" width="4.421875" style="10" bestFit="1" customWidth="1"/>
    <col min="7" max="7" width="4.00390625" style="10" bestFit="1" customWidth="1"/>
    <col min="8" max="8" width="4.421875" style="10" bestFit="1" customWidth="1"/>
    <col min="9" max="9" width="4.00390625" style="10" bestFit="1" customWidth="1"/>
    <col min="10" max="10" width="3.8515625" style="10" bestFit="1" customWidth="1"/>
    <col min="11" max="11" width="4.00390625" style="10" bestFit="1" customWidth="1"/>
    <col min="12" max="12" width="3.8515625" style="10" bestFit="1" customWidth="1"/>
    <col min="13" max="13" width="4.00390625" style="10" bestFit="1" customWidth="1"/>
    <col min="14" max="14" width="3.8515625" style="10" bestFit="1" customWidth="1"/>
    <col min="15" max="15" width="4.00390625" style="10" bestFit="1" customWidth="1"/>
    <col min="16" max="16" width="3.8515625" style="10" bestFit="1" customWidth="1"/>
    <col min="17" max="17" width="4.421875" style="10" customWidth="1"/>
    <col min="18" max="18" width="3.8515625" style="10" bestFit="1" customWidth="1"/>
    <col min="19" max="19" width="4.00390625" style="10" bestFit="1" customWidth="1"/>
    <col min="20" max="20" width="3.8515625" style="10" bestFit="1" customWidth="1"/>
    <col min="21" max="21" width="4.00390625" style="10" bestFit="1" customWidth="1"/>
    <col min="22" max="22" width="3.8515625" style="10" bestFit="1" customWidth="1"/>
    <col min="23" max="23" width="4.00390625" style="10" bestFit="1" customWidth="1"/>
    <col min="24" max="24" width="3.8515625" style="10" bestFit="1" customWidth="1"/>
    <col min="25" max="25" width="5.140625" style="10" bestFit="1" customWidth="1"/>
    <col min="26" max="26" width="3.8515625" style="10" bestFit="1" customWidth="1"/>
    <col min="27" max="27" width="5.140625" style="10" bestFit="1" customWidth="1"/>
    <col min="28" max="28" width="0.9921875" style="10" customWidth="1"/>
    <col min="29" max="29" width="6.7109375" style="10" customWidth="1"/>
    <col min="30" max="16384" width="8.7109375" style="10" customWidth="1"/>
  </cols>
  <sheetData>
    <row r="1" spans="1:17" ht="17.25">
      <c r="A1" s="6" t="s">
        <v>0</v>
      </c>
      <c r="B1" s="120"/>
      <c r="Q1" s="11" t="s">
        <v>143</v>
      </c>
    </row>
    <row r="2" ht="17.25">
      <c r="A2" s="6" t="s">
        <v>144</v>
      </c>
    </row>
    <row r="3" ht="18" thickBot="1"/>
    <row r="4" spans="1:29" s="14" customFormat="1" ht="17.25">
      <c r="A4" s="149" t="s">
        <v>2</v>
      </c>
      <c r="B4" s="150"/>
      <c r="C4" s="112" t="s">
        <v>4</v>
      </c>
      <c r="D4" s="13"/>
      <c r="E4" s="91" t="s">
        <v>16</v>
      </c>
      <c r="F4" s="157" t="s">
        <v>5</v>
      </c>
      <c r="G4" s="150"/>
      <c r="H4" s="149" t="s">
        <v>6</v>
      </c>
      <c r="I4" s="150"/>
      <c r="J4" s="149" t="s">
        <v>7</v>
      </c>
      <c r="K4" s="150"/>
      <c r="L4" s="149" t="s">
        <v>8</v>
      </c>
      <c r="M4" s="150"/>
      <c r="N4" s="149" t="s">
        <v>9</v>
      </c>
      <c r="O4" s="150"/>
      <c r="P4" s="149" t="s">
        <v>10</v>
      </c>
      <c r="Q4" s="150"/>
      <c r="R4" s="149" t="s">
        <v>11</v>
      </c>
      <c r="S4" s="150"/>
      <c r="T4" s="149" t="s">
        <v>12</v>
      </c>
      <c r="U4" s="150"/>
      <c r="V4" s="149" t="s">
        <v>13</v>
      </c>
      <c r="W4" s="150"/>
      <c r="X4" s="149" t="s">
        <v>14</v>
      </c>
      <c r="Y4" s="150"/>
      <c r="Z4" s="149" t="s">
        <v>15</v>
      </c>
      <c r="AA4" s="150"/>
      <c r="AC4" s="93" t="s">
        <v>117</v>
      </c>
    </row>
    <row r="5" spans="1:29" s="14" customFormat="1" ht="18" thickBot="1">
      <c r="A5" s="117" t="s">
        <v>140</v>
      </c>
      <c r="B5" s="122" t="s">
        <v>141</v>
      </c>
      <c r="C5" s="113" t="s">
        <v>1</v>
      </c>
      <c r="D5" s="15"/>
      <c r="E5" s="92" t="s">
        <v>72</v>
      </c>
      <c r="F5" s="158" t="s">
        <v>129</v>
      </c>
      <c r="G5" s="152"/>
      <c r="H5" s="151" t="s">
        <v>130</v>
      </c>
      <c r="I5" s="152"/>
      <c r="J5" s="151" t="s">
        <v>131</v>
      </c>
      <c r="K5" s="152"/>
      <c r="L5" s="151" t="s">
        <v>132</v>
      </c>
      <c r="M5" s="152"/>
      <c r="N5" s="151" t="s">
        <v>133</v>
      </c>
      <c r="O5" s="152"/>
      <c r="P5" s="151" t="s">
        <v>134</v>
      </c>
      <c r="Q5" s="152"/>
      <c r="R5" s="151" t="s">
        <v>135</v>
      </c>
      <c r="S5" s="152"/>
      <c r="T5" s="151" t="s">
        <v>136</v>
      </c>
      <c r="U5" s="152"/>
      <c r="V5" s="151" t="s">
        <v>137</v>
      </c>
      <c r="W5" s="152"/>
      <c r="X5" s="151" t="s">
        <v>138</v>
      </c>
      <c r="Y5" s="152"/>
      <c r="Z5" s="151" t="s">
        <v>139</v>
      </c>
      <c r="AA5" s="152"/>
      <c r="AC5" s="14" t="s">
        <v>3</v>
      </c>
    </row>
    <row r="6" spans="1:29" ht="17.25">
      <c r="A6" s="159">
        <v>1</v>
      </c>
      <c r="B6" s="160"/>
      <c r="C6" s="115" t="s">
        <v>145</v>
      </c>
      <c r="D6" s="30"/>
      <c r="E6" s="161">
        <v>1</v>
      </c>
      <c r="F6" s="23">
        <v>5</v>
      </c>
      <c r="G6" s="155">
        <v>2</v>
      </c>
      <c r="H6" s="24">
        <v>3</v>
      </c>
      <c r="I6" s="155">
        <v>3</v>
      </c>
      <c r="J6" s="24"/>
      <c r="K6" s="147"/>
      <c r="L6" s="23"/>
      <c r="M6" s="147"/>
      <c r="N6" s="24"/>
      <c r="O6" s="147"/>
      <c r="P6" s="23"/>
      <c r="Q6" s="147"/>
      <c r="R6" s="19"/>
      <c r="S6" s="147"/>
      <c r="T6" s="18"/>
      <c r="U6" s="147"/>
      <c r="V6" s="19"/>
      <c r="W6" s="147"/>
      <c r="X6" s="18"/>
      <c r="Y6" s="147"/>
      <c r="Z6" s="17"/>
      <c r="AA6" s="147"/>
      <c r="AC6" s="167" t="e">
        <f>#REF!</f>
        <v>#REF!</v>
      </c>
    </row>
    <row r="7" spans="1:29" ht="18" thickBot="1">
      <c r="A7" s="119">
        <v>2158</v>
      </c>
      <c r="B7" s="123">
        <v>2156</v>
      </c>
      <c r="C7" s="116" t="s">
        <v>151</v>
      </c>
      <c r="D7" s="31"/>
      <c r="E7" s="162"/>
      <c r="F7" s="21">
        <v>1</v>
      </c>
      <c r="G7" s="156"/>
      <c r="H7" s="21">
        <v>1</v>
      </c>
      <c r="I7" s="156"/>
      <c r="J7" s="21"/>
      <c r="K7" s="148"/>
      <c r="L7" s="21"/>
      <c r="M7" s="148"/>
      <c r="N7" s="21"/>
      <c r="O7" s="148"/>
      <c r="P7" s="21"/>
      <c r="Q7" s="148"/>
      <c r="R7" s="22"/>
      <c r="S7" s="148"/>
      <c r="T7" s="22"/>
      <c r="U7" s="148"/>
      <c r="V7" s="22"/>
      <c r="W7" s="148"/>
      <c r="X7" s="22"/>
      <c r="Y7" s="148"/>
      <c r="Z7" s="22"/>
      <c r="AA7" s="148"/>
      <c r="AC7" s="168"/>
    </row>
    <row r="8" spans="1:29" ht="17.25">
      <c r="A8" s="159">
        <v>2</v>
      </c>
      <c r="B8" s="160"/>
      <c r="C8" s="70" t="s">
        <v>108</v>
      </c>
      <c r="D8" s="30"/>
      <c r="E8" s="161">
        <v>1</v>
      </c>
      <c r="F8" s="24">
        <v>6</v>
      </c>
      <c r="G8" s="147">
        <v>1</v>
      </c>
      <c r="H8" s="23">
        <v>10</v>
      </c>
      <c r="I8" s="153">
        <v>2</v>
      </c>
      <c r="J8" s="23"/>
      <c r="K8" s="147"/>
      <c r="L8" s="18"/>
      <c r="M8" s="147"/>
      <c r="N8" s="23"/>
      <c r="O8" s="147"/>
      <c r="P8" s="23"/>
      <c r="Q8" s="147"/>
      <c r="R8" s="24"/>
      <c r="S8" s="147"/>
      <c r="T8" s="23"/>
      <c r="U8" s="147"/>
      <c r="V8" s="24"/>
      <c r="W8" s="147"/>
      <c r="X8" s="23"/>
      <c r="Y8" s="147"/>
      <c r="Z8" s="24"/>
      <c r="AA8" s="147"/>
      <c r="AC8" s="167" t="e">
        <f>#REF!</f>
        <v>#REF!</v>
      </c>
    </row>
    <row r="9" spans="1:29" ht="18" thickBot="1">
      <c r="A9" s="119">
        <v>1991</v>
      </c>
      <c r="B9" s="123">
        <v>2047</v>
      </c>
      <c r="C9" s="72" t="s">
        <v>113</v>
      </c>
      <c r="D9" s="31"/>
      <c r="E9" s="162"/>
      <c r="F9" s="21">
        <v>0</v>
      </c>
      <c r="G9" s="148"/>
      <c r="H9" s="21">
        <v>1</v>
      </c>
      <c r="I9" s="154"/>
      <c r="J9" s="22"/>
      <c r="K9" s="148"/>
      <c r="L9" s="22"/>
      <c r="M9" s="148"/>
      <c r="N9" s="22"/>
      <c r="O9" s="148"/>
      <c r="P9" s="22"/>
      <c r="Q9" s="148"/>
      <c r="R9" s="22"/>
      <c r="S9" s="148"/>
      <c r="T9" s="22"/>
      <c r="U9" s="148"/>
      <c r="V9" s="22"/>
      <c r="W9" s="148"/>
      <c r="X9" s="22"/>
      <c r="Y9" s="148"/>
      <c r="Z9" s="22"/>
      <c r="AA9" s="148"/>
      <c r="AC9" s="168"/>
    </row>
    <row r="10" spans="1:29" ht="17.25">
      <c r="A10" s="159">
        <v>3</v>
      </c>
      <c r="B10" s="160"/>
      <c r="C10" s="70" t="s">
        <v>148</v>
      </c>
      <c r="D10" s="30"/>
      <c r="E10" s="161">
        <v>1</v>
      </c>
      <c r="F10" s="23">
        <v>7</v>
      </c>
      <c r="G10" s="155">
        <v>2</v>
      </c>
      <c r="H10" s="23">
        <v>1</v>
      </c>
      <c r="I10" s="153">
        <v>2</v>
      </c>
      <c r="J10" s="17"/>
      <c r="K10" s="147"/>
      <c r="L10" s="18"/>
      <c r="M10" s="147"/>
      <c r="N10" s="17"/>
      <c r="O10" s="147"/>
      <c r="P10" s="24"/>
      <c r="Q10" s="147"/>
      <c r="R10" s="23"/>
      <c r="S10" s="147"/>
      <c r="T10" s="17"/>
      <c r="U10" s="147"/>
      <c r="V10" s="23"/>
      <c r="W10" s="147"/>
      <c r="X10" s="17"/>
      <c r="Y10" s="147"/>
      <c r="Z10" s="17"/>
      <c r="AA10" s="147"/>
      <c r="AC10" s="167" t="e">
        <f>#REF!</f>
        <v>#REF!</v>
      </c>
    </row>
    <row r="11" spans="1:29" ht="18" thickBot="1">
      <c r="A11" s="119">
        <v>1968</v>
      </c>
      <c r="B11" s="123">
        <v>1985</v>
      </c>
      <c r="C11" s="72" t="s">
        <v>152</v>
      </c>
      <c r="D11" s="31"/>
      <c r="E11" s="162"/>
      <c r="F11" s="21">
        <v>1</v>
      </c>
      <c r="G11" s="156"/>
      <c r="H11" s="21">
        <v>0</v>
      </c>
      <c r="I11" s="154"/>
      <c r="J11" s="21"/>
      <c r="K11" s="148"/>
      <c r="L11" s="22"/>
      <c r="M11" s="148"/>
      <c r="N11" s="21"/>
      <c r="O11" s="148"/>
      <c r="P11" s="22"/>
      <c r="Q11" s="148"/>
      <c r="R11" s="22"/>
      <c r="S11" s="148"/>
      <c r="T11" s="21"/>
      <c r="U11" s="148"/>
      <c r="V11" s="22"/>
      <c r="W11" s="148"/>
      <c r="X11" s="22"/>
      <c r="Y11" s="148"/>
      <c r="Z11" s="22"/>
      <c r="AA11" s="148"/>
      <c r="AC11" s="168"/>
    </row>
    <row r="12" spans="1:29" ht="17.25">
      <c r="A12" s="159">
        <v>4</v>
      </c>
      <c r="B12" s="160"/>
      <c r="C12" s="70" t="s">
        <v>167</v>
      </c>
      <c r="D12" s="30"/>
      <c r="E12" s="161">
        <v>1</v>
      </c>
      <c r="F12" s="141" t="s">
        <v>171</v>
      </c>
      <c r="G12" s="147">
        <v>1.5</v>
      </c>
      <c r="H12" s="19">
        <v>6</v>
      </c>
      <c r="I12" s="147">
        <v>1.5</v>
      </c>
      <c r="J12" s="18"/>
      <c r="K12" s="147"/>
      <c r="L12" s="17"/>
      <c r="M12" s="147"/>
      <c r="N12" s="19"/>
      <c r="O12" s="147"/>
      <c r="P12" s="18"/>
      <c r="Q12" s="147"/>
      <c r="R12" s="24"/>
      <c r="S12" s="147"/>
      <c r="T12" s="23"/>
      <c r="U12" s="147"/>
      <c r="V12" s="23"/>
      <c r="W12" s="147"/>
      <c r="X12" s="24"/>
      <c r="Y12" s="147"/>
      <c r="Z12" s="23"/>
      <c r="AA12" s="147"/>
      <c r="AC12" s="167" t="e">
        <f>#REF!</f>
        <v>#REF!</v>
      </c>
    </row>
    <row r="13" spans="1:29" ht="18" thickBot="1">
      <c r="A13" s="119">
        <v>1805</v>
      </c>
      <c r="B13" s="123">
        <v>1858</v>
      </c>
      <c r="C13" s="72" t="s">
        <v>170</v>
      </c>
      <c r="D13" s="31"/>
      <c r="E13" s="162"/>
      <c r="F13" s="22">
        <v>0.5</v>
      </c>
      <c r="G13" s="148"/>
      <c r="H13" s="22">
        <v>0</v>
      </c>
      <c r="I13" s="148"/>
      <c r="J13" s="22"/>
      <c r="K13" s="148"/>
      <c r="L13" s="22"/>
      <c r="M13" s="148"/>
      <c r="N13" s="22"/>
      <c r="O13" s="148"/>
      <c r="P13" s="22"/>
      <c r="Q13" s="148"/>
      <c r="R13" s="22"/>
      <c r="S13" s="148"/>
      <c r="T13" s="22"/>
      <c r="U13" s="148"/>
      <c r="V13" s="22"/>
      <c r="W13" s="148"/>
      <c r="X13" s="22"/>
      <c r="Y13" s="148"/>
      <c r="Z13" s="22"/>
      <c r="AA13" s="148"/>
      <c r="AC13" s="168"/>
    </row>
    <row r="14" spans="1:29" ht="17.25">
      <c r="A14" s="159">
        <v>5</v>
      </c>
      <c r="B14" s="160"/>
      <c r="C14" s="70" t="s">
        <v>146</v>
      </c>
      <c r="D14" s="30"/>
      <c r="E14" s="161">
        <v>1</v>
      </c>
      <c r="F14" s="24">
        <v>1</v>
      </c>
      <c r="G14" s="147">
        <v>1</v>
      </c>
      <c r="H14" s="19">
        <v>12</v>
      </c>
      <c r="I14" s="147">
        <v>1.5</v>
      </c>
      <c r="J14" s="18"/>
      <c r="K14" s="147"/>
      <c r="L14" s="19"/>
      <c r="M14" s="147"/>
      <c r="N14" s="17"/>
      <c r="O14" s="147"/>
      <c r="P14" s="17"/>
      <c r="Q14" s="147"/>
      <c r="R14" s="24"/>
      <c r="S14" s="147"/>
      <c r="T14" s="17"/>
      <c r="U14" s="147"/>
      <c r="V14" s="17"/>
      <c r="W14" s="147"/>
      <c r="X14" s="23"/>
      <c r="Y14" s="147"/>
      <c r="Z14" s="23"/>
      <c r="AA14" s="147"/>
      <c r="AC14" s="167" t="e">
        <f>#REF!</f>
        <v>#REF!</v>
      </c>
    </row>
    <row r="15" spans="1:29" ht="18" thickBot="1">
      <c r="A15" s="119">
        <v>1726</v>
      </c>
      <c r="B15" s="123">
        <v>1844</v>
      </c>
      <c r="C15" s="72" t="s">
        <v>86</v>
      </c>
      <c r="D15" s="31"/>
      <c r="E15" s="162"/>
      <c r="F15" s="22">
        <v>0</v>
      </c>
      <c r="G15" s="148"/>
      <c r="H15" s="22">
        <v>0.5</v>
      </c>
      <c r="I15" s="148"/>
      <c r="J15" s="22"/>
      <c r="K15" s="148"/>
      <c r="L15" s="22"/>
      <c r="M15" s="148"/>
      <c r="N15" s="22"/>
      <c r="O15" s="148"/>
      <c r="P15" s="22"/>
      <c r="Q15" s="148"/>
      <c r="R15" s="22"/>
      <c r="S15" s="148"/>
      <c r="T15" s="22"/>
      <c r="U15" s="148"/>
      <c r="V15" s="22"/>
      <c r="W15" s="148"/>
      <c r="X15" s="22"/>
      <c r="Y15" s="148"/>
      <c r="Z15" s="22"/>
      <c r="AA15" s="148"/>
      <c r="AC15" s="168"/>
    </row>
    <row r="16" spans="1:29" ht="17.25">
      <c r="A16" s="159">
        <v>6</v>
      </c>
      <c r="B16" s="160"/>
      <c r="C16" s="70" t="s">
        <v>147</v>
      </c>
      <c r="D16" s="30"/>
      <c r="E16" s="136">
        <v>1</v>
      </c>
      <c r="F16" s="23">
        <v>2</v>
      </c>
      <c r="G16" s="155">
        <v>2</v>
      </c>
      <c r="H16" s="24">
        <v>4</v>
      </c>
      <c r="I16" s="155">
        <v>3</v>
      </c>
      <c r="J16" s="23"/>
      <c r="K16" s="147"/>
      <c r="L16" s="24"/>
      <c r="M16" s="147"/>
      <c r="N16" s="18"/>
      <c r="O16" s="147"/>
      <c r="P16" s="18"/>
      <c r="Q16" s="147"/>
      <c r="R16" s="23"/>
      <c r="S16" s="147"/>
      <c r="T16" s="17"/>
      <c r="U16" s="147"/>
      <c r="V16" s="18"/>
      <c r="W16" s="147"/>
      <c r="X16" s="23"/>
      <c r="Y16" s="147"/>
      <c r="Z16" s="17"/>
      <c r="AA16" s="147"/>
      <c r="AC16" s="167" t="e">
        <f>#REF!</f>
        <v>#REF!</v>
      </c>
    </row>
    <row r="17" spans="1:29" ht="18" thickBot="1">
      <c r="A17" s="119">
        <v>1714</v>
      </c>
      <c r="B17" s="132"/>
      <c r="C17" s="72" t="s">
        <v>153</v>
      </c>
      <c r="D17" s="31"/>
      <c r="E17" s="137"/>
      <c r="F17" s="22">
        <v>1</v>
      </c>
      <c r="G17" s="156"/>
      <c r="H17" s="22">
        <v>1</v>
      </c>
      <c r="I17" s="156"/>
      <c r="J17" s="22"/>
      <c r="K17" s="148"/>
      <c r="L17" s="22"/>
      <c r="M17" s="148"/>
      <c r="N17" s="22"/>
      <c r="O17" s="148"/>
      <c r="P17" s="22"/>
      <c r="Q17" s="148"/>
      <c r="R17" s="22"/>
      <c r="S17" s="148"/>
      <c r="T17" s="22"/>
      <c r="U17" s="148"/>
      <c r="V17" s="22"/>
      <c r="W17" s="148"/>
      <c r="X17" s="22"/>
      <c r="Y17" s="148"/>
      <c r="Z17" s="22"/>
      <c r="AA17" s="148"/>
      <c r="AC17" s="168"/>
    </row>
    <row r="18" spans="1:29" ht="17.25">
      <c r="A18" s="159">
        <v>7</v>
      </c>
      <c r="B18" s="160"/>
      <c r="C18" s="70" t="s">
        <v>88</v>
      </c>
      <c r="D18" s="30"/>
      <c r="E18" s="136">
        <v>1</v>
      </c>
      <c r="F18" s="24">
        <v>3</v>
      </c>
      <c r="G18" s="147">
        <v>1</v>
      </c>
      <c r="H18" s="23">
        <v>13</v>
      </c>
      <c r="I18" s="147">
        <v>1.5</v>
      </c>
      <c r="J18" s="23"/>
      <c r="K18" s="147"/>
      <c r="L18" s="23"/>
      <c r="M18" s="147"/>
      <c r="N18" s="23"/>
      <c r="O18" s="147"/>
      <c r="P18" s="23"/>
      <c r="Q18" s="147"/>
      <c r="R18" s="24"/>
      <c r="S18" s="147"/>
      <c r="T18" s="24"/>
      <c r="U18" s="147"/>
      <c r="V18" s="17"/>
      <c r="W18" s="147"/>
      <c r="X18" s="17"/>
      <c r="Y18" s="147"/>
      <c r="Z18" s="17"/>
      <c r="AA18" s="147"/>
      <c r="AC18" s="167" t="e">
        <f>#REF!</f>
        <v>#REF!</v>
      </c>
    </row>
    <row r="19" spans="1:29" ht="18" thickBot="1">
      <c r="A19" s="119">
        <v>1624</v>
      </c>
      <c r="B19" s="123">
        <v>1705</v>
      </c>
      <c r="C19" s="72" t="s">
        <v>85</v>
      </c>
      <c r="D19" s="31"/>
      <c r="E19" s="137"/>
      <c r="F19" s="21">
        <v>0</v>
      </c>
      <c r="G19" s="148"/>
      <c r="H19" s="22">
        <v>0.5</v>
      </c>
      <c r="I19" s="148"/>
      <c r="J19" s="22"/>
      <c r="K19" s="148"/>
      <c r="L19" s="22"/>
      <c r="M19" s="148"/>
      <c r="N19" s="22"/>
      <c r="O19" s="148"/>
      <c r="P19" s="22"/>
      <c r="Q19" s="148"/>
      <c r="R19" s="22"/>
      <c r="S19" s="148"/>
      <c r="T19" s="22"/>
      <c r="U19" s="148"/>
      <c r="V19" s="22"/>
      <c r="W19" s="148"/>
      <c r="X19" s="22"/>
      <c r="Y19" s="148"/>
      <c r="Z19" s="22"/>
      <c r="AA19" s="148"/>
      <c r="AC19" s="168"/>
    </row>
    <row r="20" spans="1:27" s="8" customFormat="1" ht="18" thickBot="1">
      <c r="A20" s="25"/>
      <c r="B20" s="124"/>
      <c r="C20" s="31"/>
      <c r="D20" s="31"/>
      <c r="E20" s="95"/>
      <c r="F20" s="27"/>
      <c r="G20" s="28"/>
      <c r="H20" s="27"/>
      <c r="I20" s="28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X20" s="27"/>
      <c r="Y20" s="28"/>
      <c r="Z20" s="27"/>
      <c r="AA20" s="28"/>
    </row>
    <row r="21" spans="1:29" ht="17.25">
      <c r="A21" s="143">
        <v>8</v>
      </c>
      <c r="B21" s="144"/>
      <c r="C21" s="70" t="s">
        <v>149</v>
      </c>
      <c r="D21" s="30"/>
      <c r="E21" s="145">
        <v>0</v>
      </c>
      <c r="F21" s="24">
        <v>12</v>
      </c>
      <c r="G21" s="147">
        <v>0</v>
      </c>
      <c r="H21" s="19">
        <v>14</v>
      </c>
      <c r="I21" s="147">
        <v>1</v>
      </c>
      <c r="J21" s="18"/>
      <c r="K21" s="147"/>
      <c r="L21" s="23"/>
      <c r="M21" s="147"/>
      <c r="N21" s="18"/>
      <c r="O21" s="147"/>
      <c r="P21" s="18"/>
      <c r="Q21" s="147"/>
      <c r="R21" s="23"/>
      <c r="S21" s="147"/>
      <c r="T21" s="24"/>
      <c r="U21" s="147"/>
      <c r="V21" s="23"/>
      <c r="W21" s="147"/>
      <c r="X21" s="24"/>
      <c r="Y21" s="147"/>
      <c r="Z21" s="23"/>
      <c r="AA21" s="147"/>
      <c r="AC21" s="167" t="e">
        <f>#REF!</f>
        <v>#REF!</v>
      </c>
    </row>
    <row r="22" spans="1:29" ht="18" thickBot="1">
      <c r="A22" s="119">
        <v>1554</v>
      </c>
      <c r="B22" s="123">
        <v>1541</v>
      </c>
      <c r="C22" s="72" t="s">
        <v>85</v>
      </c>
      <c r="D22" s="31"/>
      <c r="E22" s="146"/>
      <c r="F22" s="21">
        <v>0</v>
      </c>
      <c r="G22" s="148"/>
      <c r="H22" s="22">
        <v>1</v>
      </c>
      <c r="I22" s="148"/>
      <c r="J22" s="22"/>
      <c r="K22" s="148"/>
      <c r="L22" s="22"/>
      <c r="M22" s="148"/>
      <c r="N22" s="22"/>
      <c r="O22" s="148"/>
      <c r="P22" s="22"/>
      <c r="Q22" s="148"/>
      <c r="R22" s="22"/>
      <c r="S22" s="148"/>
      <c r="T22" s="22"/>
      <c r="U22" s="148"/>
      <c r="V22" s="22"/>
      <c r="W22" s="148"/>
      <c r="X22" s="22"/>
      <c r="Y22" s="148"/>
      <c r="Z22" s="22"/>
      <c r="AA22" s="148"/>
      <c r="AC22" s="168"/>
    </row>
    <row r="23" spans="1:29" ht="17.25">
      <c r="A23" s="143">
        <v>9</v>
      </c>
      <c r="B23" s="144"/>
      <c r="C23" s="70" t="s">
        <v>90</v>
      </c>
      <c r="D23" s="30"/>
      <c r="E23" s="145">
        <v>0</v>
      </c>
      <c r="F23" s="23">
        <v>13</v>
      </c>
      <c r="G23" s="147">
        <v>0</v>
      </c>
      <c r="H23" s="24">
        <v>11</v>
      </c>
      <c r="I23" s="147">
        <v>1</v>
      </c>
      <c r="J23" s="23"/>
      <c r="K23" s="147"/>
      <c r="L23" s="24"/>
      <c r="M23" s="147"/>
      <c r="N23" s="24"/>
      <c r="O23" s="147"/>
      <c r="P23" s="23"/>
      <c r="Q23" s="147"/>
      <c r="R23" s="24"/>
      <c r="S23" s="147"/>
      <c r="T23" s="23"/>
      <c r="U23" s="147"/>
      <c r="V23" s="24"/>
      <c r="W23" s="147"/>
      <c r="X23" s="23"/>
      <c r="Y23" s="147"/>
      <c r="Z23" s="24"/>
      <c r="AA23" s="147"/>
      <c r="AC23" s="167" t="e">
        <f>#REF!</f>
        <v>#REF!</v>
      </c>
    </row>
    <row r="24" spans="1:29" ht="18" thickBot="1">
      <c r="A24" s="119">
        <v>1401</v>
      </c>
      <c r="B24" s="123">
        <v>1405</v>
      </c>
      <c r="C24" s="72" t="s">
        <v>91</v>
      </c>
      <c r="D24" s="31"/>
      <c r="E24" s="146"/>
      <c r="F24" s="21">
        <v>0</v>
      </c>
      <c r="G24" s="148"/>
      <c r="H24" s="22">
        <v>1</v>
      </c>
      <c r="I24" s="148"/>
      <c r="J24" s="22"/>
      <c r="K24" s="148"/>
      <c r="L24" s="21"/>
      <c r="M24" s="148"/>
      <c r="N24" s="22"/>
      <c r="O24" s="148"/>
      <c r="P24" s="22"/>
      <c r="Q24" s="148"/>
      <c r="R24" s="22"/>
      <c r="S24" s="148"/>
      <c r="T24" s="22"/>
      <c r="U24" s="148"/>
      <c r="V24" s="22"/>
      <c r="W24" s="148"/>
      <c r="X24" s="22"/>
      <c r="Y24" s="148"/>
      <c r="Z24" s="22"/>
      <c r="AA24" s="148"/>
      <c r="AC24" s="168"/>
    </row>
    <row r="25" spans="1:29" ht="17.25">
      <c r="A25" s="143">
        <v>10</v>
      </c>
      <c r="B25" s="144"/>
      <c r="C25" s="70" t="s">
        <v>83</v>
      </c>
      <c r="D25" s="30"/>
      <c r="E25" s="145">
        <v>0</v>
      </c>
      <c r="F25" s="24">
        <v>14</v>
      </c>
      <c r="G25" s="147">
        <v>1</v>
      </c>
      <c r="H25" s="24">
        <v>2</v>
      </c>
      <c r="I25" s="147">
        <v>1</v>
      </c>
      <c r="J25" s="23"/>
      <c r="K25" s="147"/>
      <c r="L25" s="18"/>
      <c r="M25" s="147"/>
      <c r="N25" s="19"/>
      <c r="O25" s="147"/>
      <c r="P25" s="19"/>
      <c r="Q25" s="147"/>
      <c r="R25" s="24"/>
      <c r="S25" s="147"/>
      <c r="T25" s="18"/>
      <c r="U25" s="147"/>
      <c r="V25" s="24"/>
      <c r="W25" s="147"/>
      <c r="X25" s="18"/>
      <c r="Y25" s="147"/>
      <c r="Z25" s="19"/>
      <c r="AA25" s="147"/>
      <c r="AC25" s="167" t="e">
        <f>#REF!</f>
        <v>#REF!</v>
      </c>
    </row>
    <row r="26" spans="1:29" ht="18" thickBot="1">
      <c r="A26" s="131"/>
      <c r="B26" s="123">
        <v>1979</v>
      </c>
      <c r="C26" s="72" t="s">
        <v>84</v>
      </c>
      <c r="D26" s="31"/>
      <c r="E26" s="146"/>
      <c r="F26" s="22">
        <v>1</v>
      </c>
      <c r="G26" s="148"/>
      <c r="H26" s="21">
        <v>0</v>
      </c>
      <c r="I26" s="148"/>
      <c r="J26" s="21"/>
      <c r="K26" s="148"/>
      <c r="L26" s="22"/>
      <c r="M26" s="148"/>
      <c r="N26" s="22"/>
      <c r="O26" s="148"/>
      <c r="P26" s="22"/>
      <c r="Q26" s="148"/>
      <c r="R26" s="22"/>
      <c r="S26" s="148"/>
      <c r="T26" s="22"/>
      <c r="U26" s="148"/>
      <c r="V26" s="22"/>
      <c r="W26" s="148"/>
      <c r="X26" s="22"/>
      <c r="Y26" s="148"/>
      <c r="Z26" s="22"/>
      <c r="AA26" s="148"/>
      <c r="AC26" s="168"/>
    </row>
    <row r="27" spans="1:29" ht="17.25">
      <c r="A27" s="143">
        <v>11</v>
      </c>
      <c r="B27" s="144"/>
      <c r="C27" s="70" t="s">
        <v>169</v>
      </c>
      <c r="D27" s="29"/>
      <c r="E27" s="145">
        <v>0</v>
      </c>
      <c r="F27" s="141" t="s">
        <v>171</v>
      </c>
      <c r="G27" s="147">
        <v>0.5</v>
      </c>
      <c r="H27" s="23">
        <v>9</v>
      </c>
      <c r="I27" s="147">
        <v>0.5</v>
      </c>
      <c r="J27" s="18"/>
      <c r="K27" s="147"/>
      <c r="L27" s="18"/>
      <c r="M27" s="147"/>
      <c r="N27" s="19"/>
      <c r="O27" s="147"/>
      <c r="P27" s="18"/>
      <c r="Q27" s="147"/>
      <c r="R27" s="23"/>
      <c r="S27" s="147"/>
      <c r="T27" s="19"/>
      <c r="U27" s="147"/>
      <c r="V27" s="23"/>
      <c r="W27" s="147"/>
      <c r="X27" s="18"/>
      <c r="Y27" s="147"/>
      <c r="Z27" s="18"/>
      <c r="AA27" s="147"/>
      <c r="AC27" s="167" t="e">
        <f>#REF!</f>
        <v>#REF!</v>
      </c>
    </row>
    <row r="28" spans="1:29" ht="18" thickBot="1">
      <c r="A28" s="131"/>
      <c r="B28" s="123">
        <v>1639</v>
      </c>
      <c r="C28" s="72" t="s">
        <v>170</v>
      </c>
      <c r="D28" s="29"/>
      <c r="E28" s="146"/>
      <c r="F28" s="22">
        <v>0.5</v>
      </c>
      <c r="G28" s="148"/>
      <c r="H28" s="22">
        <v>0</v>
      </c>
      <c r="I28" s="148"/>
      <c r="J28" s="22"/>
      <c r="K28" s="148"/>
      <c r="L28" s="22"/>
      <c r="M28" s="148"/>
      <c r="N28" s="22"/>
      <c r="O28" s="148"/>
      <c r="P28" s="22"/>
      <c r="Q28" s="148"/>
      <c r="R28" s="22"/>
      <c r="S28" s="148"/>
      <c r="T28" s="22"/>
      <c r="U28" s="148"/>
      <c r="V28" s="22"/>
      <c r="W28" s="148"/>
      <c r="X28" s="22"/>
      <c r="Y28" s="148"/>
      <c r="Z28" s="22"/>
      <c r="AA28" s="148"/>
      <c r="AC28" s="168"/>
    </row>
    <row r="29" spans="1:29" ht="17.25">
      <c r="A29" s="143">
        <v>12</v>
      </c>
      <c r="B29" s="144"/>
      <c r="C29" s="70" t="s">
        <v>87</v>
      </c>
      <c r="D29" s="29"/>
      <c r="E29" s="145">
        <v>0</v>
      </c>
      <c r="F29" s="23">
        <v>8</v>
      </c>
      <c r="G29" s="147">
        <v>1</v>
      </c>
      <c r="H29" s="24">
        <v>5</v>
      </c>
      <c r="I29" s="147">
        <v>1.5</v>
      </c>
      <c r="J29" s="24"/>
      <c r="K29" s="147"/>
      <c r="L29" s="19"/>
      <c r="M29" s="147"/>
      <c r="N29" s="17"/>
      <c r="O29" s="147"/>
      <c r="P29" s="18"/>
      <c r="Q29" s="147"/>
      <c r="R29" s="24"/>
      <c r="S29" s="147"/>
      <c r="T29" s="19"/>
      <c r="U29" s="147"/>
      <c r="V29" s="17"/>
      <c r="W29" s="147"/>
      <c r="X29" s="19"/>
      <c r="Y29" s="147"/>
      <c r="Z29" s="17"/>
      <c r="AA29" s="147"/>
      <c r="AC29" s="167" t="e">
        <f>#REF!</f>
        <v>#REF!</v>
      </c>
    </row>
    <row r="30" spans="1:29" ht="18" thickBot="1">
      <c r="A30" s="131"/>
      <c r="B30" s="123">
        <v>1618</v>
      </c>
      <c r="C30" s="72" t="s">
        <v>85</v>
      </c>
      <c r="D30" s="29"/>
      <c r="E30" s="146"/>
      <c r="F30" s="22">
        <v>1</v>
      </c>
      <c r="G30" s="148"/>
      <c r="H30" s="21">
        <v>0.5</v>
      </c>
      <c r="I30" s="148"/>
      <c r="J30" s="22"/>
      <c r="K30" s="148"/>
      <c r="L30" s="22"/>
      <c r="M30" s="148"/>
      <c r="N30" s="22"/>
      <c r="O30" s="148"/>
      <c r="P30" s="22"/>
      <c r="Q30" s="148"/>
      <c r="R30" s="22"/>
      <c r="S30" s="148"/>
      <c r="T30" s="22"/>
      <c r="U30" s="148"/>
      <c r="V30" s="22"/>
      <c r="W30" s="148"/>
      <c r="X30" s="22"/>
      <c r="Y30" s="148"/>
      <c r="Z30" s="22"/>
      <c r="AA30" s="148"/>
      <c r="AC30" s="168"/>
    </row>
    <row r="31" spans="1:29" ht="17.25">
      <c r="A31" s="143">
        <v>13</v>
      </c>
      <c r="B31" s="144"/>
      <c r="C31" s="70" t="s">
        <v>89</v>
      </c>
      <c r="D31" s="30"/>
      <c r="E31" s="138">
        <v>0</v>
      </c>
      <c r="F31" s="24">
        <v>9</v>
      </c>
      <c r="G31" s="147">
        <v>1</v>
      </c>
      <c r="H31" s="24">
        <v>7</v>
      </c>
      <c r="I31" s="147">
        <v>1.5</v>
      </c>
      <c r="J31" s="23"/>
      <c r="K31" s="147"/>
      <c r="L31" s="17"/>
      <c r="M31" s="147"/>
      <c r="N31" s="23"/>
      <c r="O31" s="147"/>
      <c r="P31" s="18"/>
      <c r="Q31" s="147"/>
      <c r="R31" s="17"/>
      <c r="S31" s="147"/>
      <c r="T31" s="17"/>
      <c r="U31" s="147"/>
      <c r="V31" s="17"/>
      <c r="W31" s="147"/>
      <c r="X31" s="17"/>
      <c r="Y31" s="147"/>
      <c r="Z31" s="18"/>
      <c r="AA31" s="147"/>
      <c r="AC31" s="167" t="e">
        <f>#REF!</f>
        <v>#REF!</v>
      </c>
    </row>
    <row r="32" spans="1:29" ht="18" thickBot="1">
      <c r="A32" s="131"/>
      <c r="B32" s="123">
        <v>1549</v>
      </c>
      <c r="C32" s="72" t="s">
        <v>84</v>
      </c>
      <c r="D32" s="31"/>
      <c r="E32" s="139"/>
      <c r="F32" s="22">
        <v>1</v>
      </c>
      <c r="G32" s="148"/>
      <c r="H32" s="22">
        <v>0.5</v>
      </c>
      <c r="I32" s="148"/>
      <c r="J32" s="22"/>
      <c r="K32" s="148"/>
      <c r="L32" s="22"/>
      <c r="M32" s="148"/>
      <c r="N32" s="22"/>
      <c r="O32" s="148"/>
      <c r="P32" s="22"/>
      <c r="Q32" s="148"/>
      <c r="R32" s="22"/>
      <c r="S32" s="148"/>
      <c r="T32" s="22"/>
      <c r="U32" s="148"/>
      <c r="V32" s="22"/>
      <c r="W32" s="148"/>
      <c r="X32" s="22"/>
      <c r="Y32" s="148"/>
      <c r="Z32" s="22"/>
      <c r="AA32" s="148"/>
      <c r="AC32" s="168"/>
    </row>
    <row r="33" spans="1:29" ht="17.25">
      <c r="A33" s="143">
        <v>14</v>
      </c>
      <c r="B33" s="144"/>
      <c r="C33" s="70" t="s">
        <v>150</v>
      </c>
      <c r="D33" s="30"/>
      <c r="E33" s="138">
        <v>0</v>
      </c>
      <c r="F33" s="23">
        <v>10</v>
      </c>
      <c r="G33" s="147">
        <v>0</v>
      </c>
      <c r="H33" s="24">
        <v>8</v>
      </c>
      <c r="I33" s="147">
        <v>0</v>
      </c>
      <c r="J33" s="18"/>
      <c r="K33" s="147"/>
      <c r="L33" s="18"/>
      <c r="M33" s="147"/>
      <c r="N33" s="18"/>
      <c r="O33" s="147"/>
      <c r="P33" s="19"/>
      <c r="Q33" s="147"/>
      <c r="R33" s="23"/>
      <c r="S33" s="147"/>
      <c r="T33" s="19"/>
      <c r="U33" s="147"/>
      <c r="V33" s="24"/>
      <c r="W33" s="147"/>
      <c r="X33" s="19"/>
      <c r="Y33" s="147"/>
      <c r="Z33" s="19"/>
      <c r="AA33" s="147"/>
      <c r="AC33" s="167" t="e">
        <f>#REF!</f>
        <v>#REF!</v>
      </c>
    </row>
    <row r="34" spans="1:29" ht="18" thickBot="1">
      <c r="A34" s="131"/>
      <c r="B34" s="132"/>
      <c r="C34" s="72" t="s">
        <v>152</v>
      </c>
      <c r="D34" s="31"/>
      <c r="E34" s="139"/>
      <c r="F34" s="22">
        <v>0</v>
      </c>
      <c r="G34" s="148"/>
      <c r="H34" s="32">
        <v>0</v>
      </c>
      <c r="I34" s="148"/>
      <c r="J34" s="33"/>
      <c r="K34" s="148"/>
      <c r="L34" s="22"/>
      <c r="M34" s="148"/>
      <c r="N34" s="22"/>
      <c r="O34" s="148"/>
      <c r="P34" s="22"/>
      <c r="Q34" s="148"/>
      <c r="R34" s="22"/>
      <c r="S34" s="148"/>
      <c r="T34" s="22"/>
      <c r="U34" s="148"/>
      <c r="V34" s="22"/>
      <c r="W34" s="148"/>
      <c r="X34" s="22"/>
      <c r="Y34" s="148"/>
      <c r="Z34" s="22"/>
      <c r="AA34" s="148"/>
      <c r="AC34" s="168"/>
    </row>
    <row r="35" spans="1:27" s="8" customFormat="1" ht="18" thickBot="1">
      <c r="A35" s="73"/>
      <c r="B35" s="125"/>
      <c r="C35" s="31"/>
      <c r="D35" s="31"/>
      <c r="E35" s="95"/>
      <c r="F35" s="27"/>
      <c r="G35" s="28"/>
      <c r="H35" s="27"/>
      <c r="I35" s="28"/>
      <c r="J35" s="27"/>
      <c r="K35" s="28"/>
      <c r="L35" s="27"/>
      <c r="M35" s="28"/>
      <c r="N35" s="27"/>
      <c r="O35" s="28"/>
      <c r="P35" s="27"/>
      <c r="Q35" s="28"/>
      <c r="R35" s="27"/>
      <c r="S35" s="28"/>
      <c r="T35" s="27"/>
      <c r="U35" s="28"/>
      <c r="V35" s="27"/>
      <c r="W35" s="28"/>
      <c r="X35" s="27"/>
      <c r="Y35" s="28"/>
      <c r="Z35" s="27"/>
      <c r="AA35" s="28"/>
    </row>
    <row r="36" spans="1:29" s="8" customFormat="1" ht="17.25">
      <c r="A36" s="165"/>
      <c r="B36" s="166"/>
      <c r="C36" s="70"/>
      <c r="D36" s="30"/>
      <c r="E36" s="163"/>
      <c r="F36" s="23"/>
      <c r="G36" s="147"/>
      <c r="H36" s="24"/>
      <c r="I36" s="147"/>
      <c r="J36" s="19"/>
      <c r="K36" s="147"/>
      <c r="L36" s="19"/>
      <c r="M36" s="147"/>
      <c r="N36" s="18"/>
      <c r="O36" s="147"/>
      <c r="P36" s="24"/>
      <c r="Q36" s="147"/>
      <c r="R36" s="24"/>
      <c r="S36" s="147"/>
      <c r="T36" s="19"/>
      <c r="U36" s="147"/>
      <c r="V36" s="24"/>
      <c r="W36" s="147"/>
      <c r="X36" s="19"/>
      <c r="Y36" s="147"/>
      <c r="Z36" s="18"/>
      <c r="AA36" s="147"/>
      <c r="AC36" s="167" t="e">
        <f>#REF!</f>
        <v>#REF!</v>
      </c>
    </row>
    <row r="37" spans="1:29" s="8" customFormat="1" ht="18" thickBot="1">
      <c r="A37" s="119"/>
      <c r="B37" s="123"/>
      <c r="C37" s="72"/>
      <c r="D37" s="31"/>
      <c r="E37" s="164"/>
      <c r="F37" s="22"/>
      <c r="G37" s="148"/>
      <c r="H37" s="22"/>
      <c r="I37" s="148"/>
      <c r="J37" s="22"/>
      <c r="K37" s="148"/>
      <c r="L37" s="22"/>
      <c r="M37" s="148"/>
      <c r="N37" s="22"/>
      <c r="O37" s="148"/>
      <c r="P37" s="22"/>
      <c r="Q37" s="148"/>
      <c r="R37" s="22"/>
      <c r="S37" s="148"/>
      <c r="T37" s="22"/>
      <c r="U37" s="148"/>
      <c r="V37" s="22"/>
      <c r="W37" s="148"/>
      <c r="X37" s="22"/>
      <c r="Y37" s="148"/>
      <c r="Z37" s="22"/>
      <c r="AA37" s="148"/>
      <c r="AC37" s="168"/>
    </row>
    <row r="38" spans="1:29" ht="17.25">
      <c r="A38" s="165"/>
      <c r="B38" s="166"/>
      <c r="C38" s="70"/>
      <c r="D38" s="30"/>
      <c r="E38" s="163"/>
      <c r="F38" s="17"/>
      <c r="G38" s="147"/>
      <c r="H38" s="24"/>
      <c r="I38" s="147"/>
      <c r="J38" s="24"/>
      <c r="K38" s="147"/>
      <c r="L38" s="17"/>
      <c r="M38" s="147"/>
      <c r="N38" s="19"/>
      <c r="O38" s="147"/>
      <c r="P38" s="18"/>
      <c r="Q38" s="147"/>
      <c r="R38" s="23"/>
      <c r="S38" s="147"/>
      <c r="T38" s="19"/>
      <c r="U38" s="147"/>
      <c r="V38" s="17"/>
      <c r="W38" s="147"/>
      <c r="X38" s="18"/>
      <c r="Y38" s="147"/>
      <c r="Z38" s="18"/>
      <c r="AA38" s="147"/>
      <c r="AC38" s="167" t="e">
        <f>#REF!</f>
        <v>#REF!</v>
      </c>
    </row>
    <row r="39" spans="1:29" ht="18" thickBot="1">
      <c r="A39" s="119"/>
      <c r="B39" s="123"/>
      <c r="C39" s="72"/>
      <c r="D39" s="31"/>
      <c r="E39" s="164"/>
      <c r="F39" s="22"/>
      <c r="G39" s="148"/>
      <c r="H39" s="22"/>
      <c r="I39" s="148"/>
      <c r="J39" s="22"/>
      <c r="K39" s="148"/>
      <c r="L39" s="22"/>
      <c r="M39" s="148"/>
      <c r="N39" s="22"/>
      <c r="O39" s="148"/>
      <c r="P39" s="22"/>
      <c r="Q39" s="148"/>
      <c r="R39" s="22"/>
      <c r="S39" s="148"/>
      <c r="T39" s="22"/>
      <c r="U39" s="148"/>
      <c r="V39" s="22"/>
      <c r="W39" s="148"/>
      <c r="X39" s="22"/>
      <c r="Y39" s="148"/>
      <c r="Z39" s="22"/>
      <c r="AA39" s="148"/>
      <c r="AC39" s="168"/>
    </row>
    <row r="40" spans="1:29" ht="17.25">
      <c r="A40" s="165"/>
      <c r="B40" s="166"/>
      <c r="C40" s="70"/>
      <c r="D40" s="30"/>
      <c r="E40" s="163"/>
      <c r="F40" s="19"/>
      <c r="G40" s="147"/>
      <c r="H40" s="19"/>
      <c r="I40" s="147"/>
      <c r="J40" s="18"/>
      <c r="K40" s="147"/>
      <c r="L40" s="19"/>
      <c r="M40" s="147"/>
      <c r="N40" s="24"/>
      <c r="O40" s="147"/>
      <c r="P40" s="19"/>
      <c r="Q40" s="147"/>
      <c r="R40" s="24"/>
      <c r="S40" s="147"/>
      <c r="T40" s="18"/>
      <c r="U40" s="147"/>
      <c r="V40" s="23"/>
      <c r="W40" s="147"/>
      <c r="X40" s="18"/>
      <c r="Y40" s="147"/>
      <c r="Z40" s="19"/>
      <c r="AA40" s="147"/>
      <c r="AC40" s="167" t="e">
        <f>#REF!</f>
        <v>#REF!</v>
      </c>
    </row>
    <row r="41" spans="1:29" ht="18" thickBot="1">
      <c r="A41" s="119"/>
      <c r="B41" s="123"/>
      <c r="C41" s="72"/>
      <c r="D41" s="31"/>
      <c r="E41" s="164"/>
      <c r="F41" s="22"/>
      <c r="G41" s="148"/>
      <c r="H41" s="22"/>
      <c r="I41" s="148"/>
      <c r="J41" s="22"/>
      <c r="K41" s="148"/>
      <c r="L41" s="22"/>
      <c r="M41" s="148"/>
      <c r="N41" s="21"/>
      <c r="O41" s="148"/>
      <c r="P41" s="22"/>
      <c r="Q41" s="148"/>
      <c r="R41" s="22"/>
      <c r="S41" s="148"/>
      <c r="T41" s="22"/>
      <c r="U41" s="148"/>
      <c r="V41" s="22"/>
      <c r="W41" s="148"/>
      <c r="X41" s="22"/>
      <c r="Y41" s="148"/>
      <c r="Z41" s="22"/>
      <c r="AA41" s="148"/>
      <c r="AC41" s="168"/>
    </row>
    <row r="42" spans="1:29" ht="17.25">
      <c r="A42" s="165"/>
      <c r="B42" s="166"/>
      <c r="C42" s="70"/>
      <c r="D42" s="30"/>
      <c r="E42" s="163"/>
      <c r="F42" s="23"/>
      <c r="G42" s="147"/>
      <c r="H42" s="18"/>
      <c r="I42" s="147"/>
      <c r="J42" s="18"/>
      <c r="K42" s="147"/>
      <c r="L42" s="19"/>
      <c r="M42" s="147"/>
      <c r="N42" s="18"/>
      <c r="O42" s="147"/>
      <c r="P42" s="19"/>
      <c r="Q42" s="147"/>
      <c r="R42" s="17"/>
      <c r="S42" s="147"/>
      <c r="T42" s="18"/>
      <c r="U42" s="147"/>
      <c r="V42" s="23"/>
      <c r="W42" s="147"/>
      <c r="X42" s="19"/>
      <c r="Y42" s="147"/>
      <c r="Z42" s="17"/>
      <c r="AA42" s="147"/>
      <c r="AC42" s="167" t="e">
        <f>#REF!</f>
        <v>#REF!</v>
      </c>
    </row>
    <row r="43" spans="1:29" ht="18" thickBot="1">
      <c r="A43" s="119"/>
      <c r="B43" s="123"/>
      <c r="C43" s="72"/>
      <c r="D43" s="31"/>
      <c r="E43" s="164"/>
      <c r="F43" s="22"/>
      <c r="G43" s="148"/>
      <c r="H43" s="22"/>
      <c r="I43" s="148"/>
      <c r="J43" s="22"/>
      <c r="K43" s="148"/>
      <c r="L43" s="22"/>
      <c r="M43" s="148"/>
      <c r="N43" s="22"/>
      <c r="O43" s="148"/>
      <c r="P43" s="22"/>
      <c r="Q43" s="148"/>
      <c r="R43" s="33"/>
      <c r="S43" s="148"/>
      <c r="T43" s="22"/>
      <c r="U43" s="148"/>
      <c r="V43" s="22"/>
      <c r="W43" s="148"/>
      <c r="X43" s="22"/>
      <c r="Y43" s="148"/>
      <c r="Z43" s="22"/>
      <c r="AA43" s="148"/>
      <c r="AC43" s="168"/>
    </row>
    <row r="44" spans="1:29" ht="17.25">
      <c r="A44" s="165"/>
      <c r="B44" s="166"/>
      <c r="C44" s="70"/>
      <c r="D44" s="30"/>
      <c r="E44" s="163"/>
      <c r="F44" s="24"/>
      <c r="G44" s="147"/>
      <c r="H44" s="23"/>
      <c r="I44" s="147"/>
      <c r="J44" s="23"/>
      <c r="K44" s="147"/>
      <c r="L44" s="17"/>
      <c r="M44" s="147"/>
      <c r="N44" s="18"/>
      <c r="O44" s="147"/>
      <c r="P44" s="17"/>
      <c r="Q44" s="147"/>
      <c r="R44" s="23"/>
      <c r="S44" s="147"/>
      <c r="T44" s="17"/>
      <c r="U44" s="147"/>
      <c r="V44" s="17"/>
      <c r="W44" s="147"/>
      <c r="X44" s="17"/>
      <c r="Y44" s="147"/>
      <c r="Z44" s="17"/>
      <c r="AA44" s="147"/>
      <c r="AC44" s="167" t="e">
        <f>#REF!</f>
        <v>#REF!</v>
      </c>
    </row>
    <row r="45" spans="1:29" ht="18" thickBot="1">
      <c r="A45" s="119"/>
      <c r="B45" s="123"/>
      <c r="C45" s="72"/>
      <c r="D45" s="31"/>
      <c r="E45" s="164"/>
      <c r="F45" s="22"/>
      <c r="G45" s="148"/>
      <c r="H45" s="22"/>
      <c r="I45" s="148"/>
      <c r="J45" s="22"/>
      <c r="K45" s="148"/>
      <c r="L45" s="33"/>
      <c r="M45" s="148"/>
      <c r="N45" s="22"/>
      <c r="O45" s="148"/>
      <c r="P45" s="22"/>
      <c r="Q45" s="148"/>
      <c r="R45" s="22"/>
      <c r="S45" s="148"/>
      <c r="T45" s="22"/>
      <c r="U45" s="148"/>
      <c r="V45" s="22"/>
      <c r="W45" s="148"/>
      <c r="X45" s="22"/>
      <c r="Y45" s="148"/>
      <c r="Z45" s="22"/>
      <c r="AA45" s="148"/>
      <c r="AC45" s="168"/>
    </row>
    <row r="46" spans="1:29" ht="17.25">
      <c r="A46" s="165"/>
      <c r="B46" s="166"/>
      <c r="C46" s="70"/>
      <c r="D46" s="30"/>
      <c r="E46" s="163"/>
      <c r="F46" s="23"/>
      <c r="G46" s="147"/>
      <c r="H46" s="24"/>
      <c r="I46" s="147"/>
      <c r="J46" s="17"/>
      <c r="K46" s="147"/>
      <c r="L46" s="18"/>
      <c r="M46" s="147"/>
      <c r="N46" s="19"/>
      <c r="O46" s="147"/>
      <c r="P46" s="18"/>
      <c r="Q46" s="147"/>
      <c r="R46" s="23"/>
      <c r="S46" s="147"/>
      <c r="T46" s="17"/>
      <c r="U46" s="147"/>
      <c r="V46" s="23"/>
      <c r="W46" s="147"/>
      <c r="X46" s="17"/>
      <c r="Y46" s="147"/>
      <c r="Z46" s="17"/>
      <c r="AA46" s="147"/>
      <c r="AC46" s="167" t="e">
        <f>#REF!</f>
        <v>#REF!</v>
      </c>
    </row>
    <row r="47" spans="1:29" ht="18" thickBot="1">
      <c r="A47" s="119"/>
      <c r="B47" s="123"/>
      <c r="C47" s="72"/>
      <c r="D47" s="31"/>
      <c r="E47" s="164"/>
      <c r="F47" s="22"/>
      <c r="G47" s="148"/>
      <c r="H47" s="22"/>
      <c r="I47" s="148"/>
      <c r="J47" s="33"/>
      <c r="K47" s="148"/>
      <c r="L47" s="22"/>
      <c r="M47" s="148"/>
      <c r="N47" s="22"/>
      <c r="O47" s="148"/>
      <c r="P47" s="22"/>
      <c r="Q47" s="148"/>
      <c r="R47" s="22"/>
      <c r="S47" s="148"/>
      <c r="T47" s="22"/>
      <c r="U47" s="148"/>
      <c r="V47" s="22"/>
      <c r="W47" s="148"/>
      <c r="X47" s="22"/>
      <c r="Y47" s="148"/>
      <c r="Z47" s="22"/>
      <c r="AA47" s="148"/>
      <c r="AC47" s="168"/>
    </row>
    <row r="48" spans="1:29" ht="17.25">
      <c r="A48" s="165"/>
      <c r="B48" s="166"/>
      <c r="C48" s="70"/>
      <c r="D48" s="30"/>
      <c r="E48" s="163"/>
      <c r="F48" s="18"/>
      <c r="G48" s="147"/>
      <c r="H48" s="19"/>
      <c r="I48" s="147"/>
      <c r="J48" s="19"/>
      <c r="K48" s="147"/>
      <c r="L48" s="17"/>
      <c r="M48" s="147"/>
      <c r="N48" s="19"/>
      <c r="O48" s="147"/>
      <c r="P48" s="17"/>
      <c r="Q48" s="147"/>
      <c r="R48" s="23"/>
      <c r="S48" s="147"/>
      <c r="T48" s="18"/>
      <c r="U48" s="147"/>
      <c r="V48" s="17"/>
      <c r="W48" s="147"/>
      <c r="X48" s="18"/>
      <c r="Y48" s="147"/>
      <c r="Z48" s="17"/>
      <c r="AA48" s="147"/>
      <c r="AC48" s="167" t="e">
        <f>#REF!</f>
        <v>#REF!</v>
      </c>
    </row>
    <row r="49" spans="1:29" ht="18" thickBot="1">
      <c r="A49" s="119"/>
      <c r="B49" s="123"/>
      <c r="C49" s="72"/>
      <c r="D49" s="31"/>
      <c r="E49" s="164"/>
      <c r="F49" s="22"/>
      <c r="G49" s="148"/>
      <c r="H49" s="22"/>
      <c r="I49" s="148"/>
      <c r="J49" s="22"/>
      <c r="K49" s="148"/>
      <c r="L49" s="22"/>
      <c r="M49" s="148"/>
      <c r="N49" s="22"/>
      <c r="O49" s="148"/>
      <c r="P49" s="22"/>
      <c r="Q49" s="148"/>
      <c r="R49" s="22"/>
      <c r="S49" s="148"/>
      <c r="T49" s="22"/>
      <c r="U49" s="148"/>
      <c r="V49" s="22"/>
      <c r="W49" s="148"/>
      <c r="X49" s="22"/>
      <c r="Y49" s="148"/>
      <c r="Z49" s="22"/>
      <c r="AA49" s="148"/>
      <c r="AC49" s="168"/>
    </row>
    <row r="50" spans="1:29" ht="17.25">
      <c r="A50" s="165"/>
      <c r="B50" s="166"/>
      <c r="C50" s="70"/>
      <c r="D50" s="30"/>
      <c r="E50" s="163"/>
      <c r="F50" s="23"/>
      <c r="G50" s="147"/>
      <c r="H50" s="17"/>
      <c r="I50" s="147"/>
      <c r="J50" s="19"/>
      <c r="K50" s="147"/>
      <c r="L50" s="17"/>
      <c r="M50" s="147"/>
      <c r="N50" s="17"/>
      <c r="O50" s="147"/>
      <c r="P50" s="19"/>
      <c r="Q50" s="147"/>
      <c r="R50" s="24"/>
      <c r="S50" s="147"/>
      <c r="T50" s="18"/>
      <c r="U50" s="147"/>
      <c r="V50" s="24"/>
      <c r="W50" s="147"/>
      <c r="X50" s="17"/>
      <c r="Y50" s="147"/>
      <c r="Z50" s="17"/>
      <c r="AA50" s="147"/>
      <c r="AC50" s="167" t="e">
        <f>#REF!</f>
        <v>#REF!</v>
      </c>
    </row>
    <row r="51" spans="1:29" ht="18" thickBot="1">
      <c r="A51" s="119"/>
      <c r="B51" s="123"/>
      <c r="C51" s="72"/>
      <c r="D51" s="31"/>
      <c r="E51" s="164"/>
      <c r="F51" s="22"/>
      <c r="G51" s="148"/>
      <c r="H51" s="22"/>
      <c r="I51" s="148"/>
      <c r="J51" s="22"/>
      <c r="K51" s="148"/>
      <c r="L51" s="22"/>
      <c r="M51" s="148"/>
      <c r="N51" s="22"/>
      <c r="O51" s="148"/>
      <c r="P51" s="22"/>
      <c r="Q51" s="148"/>
      <c r="R51" s="22"/>
      <c r="S51" s="148"/>
      <c r="T51" s="22"/>
      <c r="U51" s="148"/>
      <c r="V51" s="22"/>
      <c r="W51" s="148"/>
      <c r="X51" s="22"/>
      <c r="Y51" s="148"/>
      <c r="Z51" s="22"/>
      <c r="AA51" s="148"/>
      <c r="AC51" s="168"/>
    </row>
    <row r="52" spans="1:27" ht="17.25">
      <c r="A52" s="34"/>
      <c r="B52" s="126"/>
      <c r="C52" s="26"/>
      <c r="F52" s="35"/>
      <c r="G52" s="36"/>
      <c r="H52" s="35"/>
      <c r="I52" s="36"/>
      <c r="J52" s="35"/>
      <c r="K52" s="36"/>
      <c r="L52" s="27"/>
      <c r="M52" s="28"/>
      <c r="N52" s="27"/>
      <c r="O52" s="28"/>
      <c r="P52" s="27"/>
      <c r="Q52" s="28"/>
      <c r="R52" s="27"/>
      <c r="S52" s="28"/>
      <c r="T52" s="27"/>
      <c r="U52" s="28"/>
      <c r="V52" s="27"/>
      <c r="W52" s="28"/>
      <c r="X52" s="27"/>
      <c r="Y52" s="28"/>
      <c r="Z52" s="27"/>
      <c r="AA52" s="28"/>
    </row>
    <row r="53" spans="1:13" ht="17.25">
      <c r="A53" s="37" t="s">
        <v>142</v>
      </c>
      <c r="B53" s="127"/>
      <c r="F53" s="38"/>
      <c r="G53" s="39"/>
      <c r="H53" s="40"/>
      <c r="I53" s="40"/>
      <c r="J53" s="40"/>
      <c r="K53" s="40"/>
      <c r="L53" s="40"/>
      <c r="M53" s="40"/>
    </row>
    <row r="54" spans="1:13" ht="17.25">
      <c r="A54" s="41">
        <f>AVERAGE(A7,A9,A11,A13,A15,A17,A19,A22,A24)</f>
        <v>1771.2222222222222</v>
      </c>
      <c r="B54" s="124"/>
      <c r="F54" s="38"/>
      <c r="G54" s="39"/>
      <c r="H54" s="40"/>
      <c r="I54" s="40"/>
      <c r="J54" s="40"/>
      <c r="K54" s="40"/>
      <c r="L54" s="40"/>
      <c r="M54" s="40"/>
    </row>
    <row r="55" spans="1:13" ht="17.25">
      <c r="A55" s="42"/>
      <c r="B55" s="128"/>
      <c r="F55" s="38"/>
      <c r="G55" s="39"/>
      <c r="H55" s="40"/>
      <c r="I55" s="40"/>
      <c r="J55" s="40"/>
      <c r="K55" s="40"/>
      <c r="L55" s="40"/>
      <c r="M55" s="40"/>
    </row>
    <row r="56" spans="1:13" ht="17.25">
      <c r="A56" s="37" t="s">
        <v>19</v>
      </c>
      <c r="B56" s="127"/>
      <c r="F56" s="40">
        <v>6</v>
      </c>
      <c r="G56" s="39"/>
      <c r="H56" s="40">
        <v>7</v>
      </c>
      <c r="I56" s="40"/>
      <c r="J56" s="40"/>
      <c r="K56" s="40"/>
      <c r="L56" s="40"/>
      <c r="M56" s="40"/>
    </row>
    <row r="57" spans="1:13" s="49" customFormat="1" ht="17.25">
      <c r="A57" s="43" t="s">
        <v>71</v>
      </c>
      <c r="B57" s="129"/>
      <c r="C57" s="44"/>
      <c r="D57" s="45"/>
      <c r="E57" s="96"/>
      <c r="F57" s="47"/>
      <c r="G57" s="48"/>
      <c r="H57" s="47"/>
      <c r="I57" s="47"/>
      <c r="J57" s="47"/>
      <c r="K57" s="47"/>
      <c r="L57" s="47"/>
      <c r="M57" s="47"/>
    </row>
    <row r="58" spans="1:27" s="11" customFormat="1" ht="17.25">
      <c r="A58" s="50" t="s">
        <v>20</v>
      </c>
      <c r="B58" s="130"/>
      <c r="C58" s="51"/>
      <c r="D58" s="16"/>
      <c r="E58" s="97"/>
      <c r="F58" s="53">
        <f>F56+F57</f>
        <v>6</v>
      </c>
      <c r="G58" s="54"/>
      <c r="H58" s="53">
        <f>F58+H56+H57</f>
        <v>13</v>
      </c>
      <c r="I58" s="53"/>
      <c r="J58" s="53">
        <f>H58+J56+J57</f>
        <v>13</v>
      </c>
      <c r="K58" s="53"/>
      <c r="L58" s="53">
        <f>J58+L56+L57</f>
        <v>13</v>
      </c>
      <c r="M58" s="53"/>
      <c r="N58" s="53">
        <f>L58+N56+N57</f>
        <v>13</v>
      </c>
      <c r="P58" s="53">
        <f>N58+P56+P57</f>
        <v>13</v>
      </c>
      <c r="Q58" s="53"/>
      <c r="R58" s="53">
        <f>P58+R56+R57</f>
        <v>13</v>
      </c>
      <c r="S58" s="53"/>
      <c r="T58" s="53">
        <f>R58+T56+T57</f>
        <v>13</v>
      </c>
      <c r="V58" s="53">
        <f>T58+V56+V57</f>
        <v>13</v>
      </c>
      <c r="W58" s="53"/>
      <c r="X58" s="53">
        <f>V58+X56+X57</f>
        <v>13</v>
      </c>
      <c r="Y58" s="53"/>
      <c r="Z58" s="53">
        <f>X58+Z56+Z57</f>
        <v>13</v>
      </c>
      <c r="AA58" s="53"/>
    </row>
    <row r="59" spans="6:13" ht="17.25">
      <c r="F59" s="40"/>
      <c r="G59" s="40"/>
      <c r="H59" s="40"/>
      <c r="I59" s="40"/>
      <c r="J59" s="40"/>
      <c r="K59" s="40"/>
      <c r="L59" s="40"/>
      <c r="M59" s="40"/>
    </row>
    <row r="60" spans="6:13" ht="17.25">
      <c r="F60" s="40"/>
      <c r="G60" s="40"/>
      <c r="H60" s="40"/>
      <c r="I60" s="40"/>
      <c r="J60" s="40"/>
      <c r="K60" s="40"/>
      <c r="L60" s="40"/>
      <c r="M60" s="40"/>
    </row>
    <row r="61" spans="6:13" ht="17.25">
      <c r="F61" s="40"/>
      <c r="G61" s="40"/>
      <c r="H61" s="40"/>
      <c r="I61" s="40"/>
      <c r="J61" s="40"/>
      <c r="K61" s="40"/>
      <c r="L61" s="40"/>
      <c r="M61" s="40"/>
    </row>
    <row r="62" spans="6:13" ht="17.25">
      <c r="F62" s="40"/>
      <c r="G62" s="40"/>
      <c r="H62" s="40"/>
      <c r="I62" s="40"/>
      <c r="J62" s="40"/>
      <c r="K62" s="40"/>
      <c r="L62" s="40"/>
      <c r="M62" s="40"/>
    </row>
    <row r="63" spans="6:13" ht="17.25">
      <c r="F63" s="40"/>
      <c r="G63" s="40"/>
      <c r="H63" s="40"/>
      <c r="I63" s="40"/>
      <c r="J63" s="40"/>
      <c r="K63" s="40"/>
      <c r="L63" s="40"/>
      <c r="M63" s="40"/>
    </row>
  </sheetData>
  <sheetProtection/>
  <mergeCells count="327">
    <mergeCell ref="AC16:AC17"/>
    <mergeCell ref="AC18:AC19"/>
    <mergeCell ref="AC44:AC45"/>
    <mergeCell ref="AC46:AC47"/>
    <mergeCell ref="AC48:AC49"/>
    <mergeCell ref="AC50:AC51"/>
    <mergeCell ref="AC25:AC26"/>
    <mergeCell ref="AC27:AC28"/>
    <mergeCell ref="AC29:AC30"/>
    <mergeCell ref="AC31:AC32"/>
    <mergeCell ref="AC38:AC39"/>
    <mergeCell ref="AC40:AC41"/>
    <mergeCell ref="AC42:AC43"/>
    <mergeCell ref="AC36:AC37"/>
    <mergeCell ref="AA42:AA43"/>
    <mergeCell ref="AC6:AC7"/>
    <mergeCell ref="AC8:AC9"/>
    <mergeCell ref="AC10:AC11"/>
    <mergeCell ref="AC12:AC13"/>
    <mergeCell ref="AC14:AC15"/>
    <mergeCell ref="AC21:AC22"/>
    <mergeCell ref="AC23:AC24"/>
    <mergeCell ref="W36:W37"/>
    <mergeCell ref="Y36:Y37"/>
    <mergeCell ref="O21:O22"/>
    <mergeCell ref="AA36:AA37"/>
    <mergeCell ref="AC33:AC34"/>
    <mergeCell ref="S23:S24"/>
    <mergeCell ref="U23:U24"/>
    <mergeCell ref="Y8:Y9"/>
    <mergeCell ref="AA8:AA9"/>
    <mergeCell ref="U8:U9"/>
    <mergeCell ref="S21:S22"/>
    <mergeCell ref="U21:U22"/>
    <mergeCell ref="W21:W22"/>
    <mergeCell ref="Y21:Y22"/>
    <mergeCell ref="W18:W19"/>
    <mergeCell ref="Y18:Y19"/>
    <mergeCell ref="AA18:AA19"/>
    <mergeCell ref="AA12:AA13"/>
    <mergeCell ref="W12:W13"/>
    <mergeCell ref="Y12:Y13"/>
    <mergeCell ref="AA10:AA11"/>
    <mergeCell ref="AA16:AA17"/>
    <mergeCell ref="A29:B29"/>
    <mergeCell ref="Y16:Y17"/>
    <mergeCell ref="S12:S13"/>
    <mergeCell ref="U12:U13"/>
    <mergeCell ref="K12:K13"/>
    <mergeCell ref="A31:B31"/>
    <mergeCell ref="A33:B33"/>
    <mergeCell ref="A36:B36"/>
    <mergeCell ref="E27:E28"/>
    <mergeCell ref="E29:E30"/>
    <mergeCell ref="A27:B27"/>
    <mergeCell ref="I38:I39"/>
    <mergeCell ref="K38:K39"/>
    <mergeCell ref="M38:M39"/>
    <mergeCell ref="G36:G37"/>
    <mergeCell ref="I36:I37"/>
    <mergeCell ref="G21:G22"/>
    <mergeCell ref="G23:G24"/>
    <mergeCell ref="I23:I24"/>
    <mergeCell ref="K23:K24"/>
    <mergeCell ref="M23:M24"/>
    <mergeCell ref="M12:M13"/>
    <mergeCell ref="M14:M15"/>
    <mergeCell ref="W16:W17"/>
    <mergeCell ref="Y10:Y11"/>
    <mergeCell ref="G14:G15"/>
    <mergeCell ref="I14:I15"/>
    <mergeCell ref="K14:K15"/>
    <mergeCell ref="M10:M11"/>
    <mergeCell ref="O10:O11"/>
    <mergeCell ref="U16:U17"/>
    <mergeCell ref="W23:W24"/>
    <mergeCell ref="Y23:Y24"/>
    <mergeCell ref="K21:K22"/>
    <mergeCell ref="G8:G9"/>
    <mergeCell ref="AA21:AA22"/>
    <mergeCell ref="O23:O24"/>
    <mergeCell ref="AA23:AA24"/>
    <mergeCell ref="G10:G11"/>
    <mergeCell ref="I10:I11"/>
    <mergeCell ref="K10:K11"/>
    <mergeCell ref="I6:I7"/>
    <mergeCell ref="K6:K7"/>
    <mergeCell ref="M6:M7"/>
    <mergeCell ref="Q23:Q24"/>
    <mergeCell ref="Q18:Q19"/>
    <mergeCell ref="Q21:Q22"/>
    <mergeCell ref="Q14:Q15"/>
    <mergeCell ref="M21:M22"/>
    <mergeCell ref="I21:I22"/>
    <mergeCell ref="Q10:Q11"/>
    <mergeCell ref="G12:G13"/>
    <mergeCell ref="I12:I13"/>
    <mergeCell ref="O12:O13"/>
    <mergeCell ref="Q12:Q13"/>
    <mergeCell ref="Q6:Q7"/>
    <mergeCell ref="I8:I9"/>
    <mergeCell ref="K8:K9"/>
    <mergeCell ref="M8:M9"/>
    <mergeCell ref="O8:O9"/>
    <mergeCell ref="G6:G7"/>
    <mergeCell ref="S10:S11"/>
    <mergeCell ref="U10:U11"/>
    <mergeCell ref="W10:W11"/>
    <mergeCell ref="W8:W9"/>
    <mergeCell ref="P5:Q5"/>
    <mergeCell ref="Q8:Q9"/>
    <mergeCell ref="S8:S9"/>
    <mergeCell ref="F4:G4"/>
    <mergeCell ref="H4:I4"/>
    <mergeCell ref="J4:K4"/>
    <mergeCell ref="L4:M4"/>
    <mergeCell ref="N4:O4"/>
    <mergeCell ref="X4:Y4"/>
    <mergeCell ref="P4:Q4"/>
    <mergeCell ref="V4:W4"/>
    <mergeCell ref="R4:S4"/>
    <mergeCell ref="T4:U4"/>
    <mergeCell ref="F5:G5"/>
    <mergeCell ref="H5:I5"/>
    <mergeCell ref="J5:K5"/>
    <mergeCell ref="L5:M5"/>
    <mergeCell ref="N5:O5"/>
    <mergeCell ref="X5:Y5"/>
    <mergeCell ref="V5:W5"/>
    <mergeCell ref="Q16:Q17"/>
    <mergeCell ref="Z4:AA4"/>
    <mergeCell ref="S6:S7"/>
    <mergeCell ref="U6:U7"/>
    <mergeCell ref="W6:W7"/>
    <mergeCell ref="Y6:Y7"/>
    <mergeCell ref="AA6:AA7"/>
    <mergeCell ref="R5:S5"/>
    <mergeCell ref="T5:U5"/>
    <mergeCell ref="Z5:AA5"/>
    <mergeCell ref="G18:G19"/>
    <mergeCell ref="S14:S15"/>
    <mergeCell ref="U14:U15"/>
    <mergeCell ref="W14:W15"/>
    <mergeCell ref="Y14:Y15"/>
    <mergeCell ref="AA14:AA15"/>
    <mergeCell ref="I16:I17"/>
    <mergeCell ref="K16:K17"/>
    <mergeCell ref="M16:M17"/>
    <mergeCell ref="O16:O17"/>
    <mergeCell ref="G16:G17"/>
    <mergeCell ref="O6:O7"/>
    <mergeCell ref="S16:S17"/>
    <mergeCell ref="O14:O15"/>
    <mergeCell ref="S18:S19"/>
    <mergeCell ref="U18:U19"/>
    <mergeCell ref="I18:I19"/>
    <mergeCell ref="K18:K19"/>
    <mergeCell ref="M18:M19"/>
    <mergeCell ref="O18:O19"/>
    <mergeCell ref="M31:M32"/>
    <mergeCell ref="O31:O32"/>
    <mergeCell ref="Q31:Q32"/>
    <mergeCell ref="S31:S32"/>
    <mergeCell ref="U31:U32"/>
    <mergeCell ref="S38:S39"/>
    <mergeCell ref="U38:U39"/>
    <mergeCell ref="Q36:Q37"/>
    <mergeCell ref="O36:O37"/>
    <mergeCell ref="M40:M41"/>
    <mergeCell ref="O40:O41"/>
    <mergeCell ref="Q40:Q41"/>
    <mergeCell ref="S40:S41"/>
    <mergeCell ref="O38:O39"/>
    <mergeCell ref="M36:M37"/>
    <mergeCell ref="M27:M28"/>
    <mergeCell ref="O27:O28"/>
    <mergeCell ref="Q27:Q28"/>
    <mergeCell ref="S27:S28"/>
    <mergeCell ref="U27:U28"/>
    <mergeCell ref="Y33:Y34"/>
    <mergeCell ref="Y29:Y30"/>
    <mergeCell ref="O29:O30"/>
    <mergeCell ref="Q29:Q30"/>
    <mergeCell ref="S29:S30"/>
    <mergeCell ref="Q38:Q39"/>
    <mergeCell ref="W31:W32"/>
    <mergeCell ref="Y31:Y32"/>
    <mergeCell ref="AA31:AA32"/>
    <mergeCell ref="S36:S37"/>
    <mergeCell ref="U36:U37"/>
    <mergeCell ref="O42:O43"/>
    <mergeCell ref="Q42:Q43"/>
    <mergeCell ref="S42:S43"/>
    <mergeCell ref="U42:U43"/>
    <mergeCell ref="W42:W43"/>
    <mergeCell ref="AA40:AA41"/>
    <mergeCell ref="U40:U41"/>
    <mergeCell ref="AA46:AA47"/>
    <mergeCell ref="AA33:AA34"/>
    <mergeCell ref="AA44:AA45"/>
    <mergeCell ref="Y42:Y43"/>
    <mergeCell ref="W40:W41"/>
    <mergeCell ref="Y40:Y41"/>
    <mergeCell ref="Y38:Y39"/>
    <mergeCell ref="AA38:AA39"/>
    <mergeCell ref="W38:W39"/>
    <mergeCell ref="U44:U45"/>
    <mergeCell ref="W44:W45"/>
    <mergeCell ref="Y44:Y45"/>
    <mergeCell ref="S46:S47"/>
    <mergeCell ref="U46:U47"/>
    <mergeCell ref="W46:W47"/>
    <mergeCell ref="Y46:Y47"/>
    <mergeCell ref="U48:U49"/>
    <mergeCell ref="W48:W49"/>
    <mergeCell ref="M33:M34"/>
    <mergeCell ref="O33:O34"/>
    <mergeCell ref="Q33:Q34"/>
    <mergeCell ref="S33:S34"/>
    <mergeCell ref="U33:U34"/>
    <mergeCell ref="W33:W34"/>
    <mergeCell ref="M44:M45"/>
    <mergeCell ref="O44:O45"/>
    <mergeCell ref="AA29:AA30"/>
    <mergeCell ref="Y48:Y49"/>
    <mergeCell ref="AA48:AA49"/>
    <mergeCell ref="M46:M47"/>
    <mergeCell ref="O46:O47"/>
    <mergeCell ref="Q46:Q47"/>
    <mergeCell ref="M48:M49"/>
    <mergeCell ref="O48:O49"/>
    <mergeCell ref="Q48:Q49"/>
    <mergeCell ref="M29:M30"/>
    <mergeCell ref="U29:U30"/>
    <mergeCell ref="W29:W30"/>
    <mergeCell ref="W27:W28"/>
    <mergeCell ref="Y27:Y28"/>
    <mergeCell ref="AA27:AA28"/>
    <mergeCell ref="A16:B16"/>
    <mergeCell ref="A18:B18"/>
    <mergeCell ref="A21:B21"/>
    <mergeCell ref="A23:B23"/>
    <mergeCell ref="A25:B25"/>
    <mergeCell ref="AA25:AA26"/>
    <mergeCell ref="A4:B4"/>
    <mergeCell ref="A6:B6"/>
    <mergeCell ref="A8:B8"/>
    <mergeCell ref="A10:B10"/>
    <mergeCell ref="A12:B12"/>
    <mergeCell ref="M25:M26"/>
    <mergeCell ref="O25:O26"/>
    <mergeCell ref="Q25:Q26"/>
    <mergeCell ref="S25:S26"/>
    <mergeCell ref="I25:I26"/>
    <mergeCell ref="K25:K26"/>
    <mergeCell ref="E25:E26"/>
    <mergeCell ref="U25:U26"/>
    <mergeCell ref="W25:W26"/>
    <mergeCell ref="Y25:Y26"/>
    <mergeCell ref="K36:K37"/>
    <mergeCell ref="G38:G39"/>
    <mergeCell ref="A14:B14"/>
    <mergeCell ref="G25:G26"/>
    <mergeCell ref="G27:G28"/>
    <mergeCell ref="I27:I28"/>
    <mergeCell ref="K27:K28"/>
    <mergeCell ref="K29:K30"/>
    <mergeCell ref="I29:I30"/>
    <mergeCell ref="G29:G30"/>
    <mergeCell ref="I44:I45"/>
    <mergeCell ref="I42:I43"/>
    <mergeCell ref="G31:G32"/>
    <mergeCell ref="I31:I32"/>
    <mergeCell ref="K31:K32"/>
    <mergeCell ref="I33:I34"/>
    <mergeCell ref="K33:K34"/>
    <mergeCell ref="G40:G41"/>
    <mergeCell ref="I40:I41"/>
    <mergeCell ref="K40:K41"/>
    <mergeCell ref="G33:G34"/>
    <mergeCell ref="Y50:Y51"/>
    <mergeCell ref="U50:U51"/>
    <mergeCell ref="W50:W51"/>
    <mergeCell ref="G42:G43"/>
    <mergeCell ref="G44:G45"/>
    <mergeCell ref="G46:G47"/>
    <mergeCell ref="G48:G49"/>
    <mergeCell ref="I48:I49"/>
    <mergeCell ref="I46:I47"/>
    <mergeCell ref="Q50:Q51"/>
    <mergeCell ref="S50:S51"/>
    <mergeCell ref="K42:K43"/>
    <mergeCell ref="K44:K45"/>
    <mergeCell ref="K46:K47"/>
    <mergeCell ref="K48:K49"/>
    <mergeCell ref="S48:S49"/>
    <mergeCell ref="Q44:Q45"/>
    <mergeCell ref="S44:S45"/>
    <mergeCell ref="M42:M43"/>
    <mergeCell ref="A42:B42"/>
    <mergeCell ref="A44:B44"/>
    <mergeCell ref="A46:B46"/>
    <mergeCell ref="A48:B48"/>
    <mergeCell ref="AA50:AA51"/>
    <mergeCell ref="G50:G51"/>
    <mergeCell ref="I50:I51"/>
    <mergeCell ref="K50:K51"/>
    <mergeCell ref="M50:M51"/>
    <mergeCell ref="O50:O51"/>
    <mergeCell ref="A50:B50"/>
    <mergeCell ref="E6:E7"/>
    <mergeCell ref="E8:E9"/>
    <mergeCell ref="E10:E11"/>
    <mergeCell ref="E12:E13"/>
    <mergeCell ref="E14:E15"/>
    <mergeCell ref="E21:E22"/>
    <mergeCell ref="E23:E24"/>
    <mergeCell ref="A38:B38"/>
    <mergeCell ref="A40:B40"/>
    <mergeCell ref="E48:E49"/>
    <mergeCell ref="E50:E51"/>
    <mergeCell ref="E36:E37"/>
    <mergeCell ref="E38:E39"/>
    <mergeCell ref="E40:E41"/>
    <mergeCell ref="E42:E43"/>
    <mergeCell ref="E44:E45"/>
    <mergeCell ref="E46:E4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2" bestFit="1" customWidth="1"/>
    <col min="4" max="4" width="3.140625" style="0" customWidth="1"/>
    <col min="5" max="6" width="12.28125" style="0" customWidth="1"/>
    <col min="7" max="7" width="4.421875" style="0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</cols>
  <sheetData>
    <row r="1" ht="15">
      <c r="A1" s="4" t="s">
        <v>70</v>
      </c>
    </row>
    <row r="3" spans="1:13" ht="15">
      <c r="A3" s="1" t="s">
        <v>61</v>
      </c>
      <c r="E3" s="1" t="s">
        <v>8</v>
      </c>
      <c r="I3" s="1" t="s">
        <v>11</v>
      </c>
      <c r="M3" s="1" t="s">
        <v>14</v>
      </c>
    </row>
    <row r="4" spans="1:15" ht="15">
      <c r="A4" t="s">
        <v>145</v>
      </c>
      <c r="B4" t="s">
        <v>146</v>
      </c>
      <c r="C4" s="2" t="s">
        <v>93</v>
      </c>
      <c r="K4" s="2"/>
      <c r="O4" s="2"/>
    </row>
    <row r="5" spans="1:15" ht="15">
      <c r="A5" t="s">
        <v>147</v>
      </c>
      <c r="B5" t="s">
        <v>108</v>
      </c>
      <c r="C5" s="2" t="s">
        <v>93</v>
      </c>
      <c r="O5" s="2"/>
    </row>
    <row r="6" spans="1:3" ht="15">
      <c r="A6" t="s">
        <v>148</v>
      </c>
      <c r="B6" t="s">
        <v>88</v>
      </c>
      <c r="C6" s="2" t="s">
        <v>93</v>
      </c>
    </row>
    <row r="7" spans="1:15" ht="15">
      <c r="A7" t="s">
        <v>87</v>
      </c>
      <c r="B7" t="s">
        <v>149</v>
      </c>
      <c r="C7" s="2" t="s">
        <v>93</v>
      </c>
      <c r="O7" s="2"/>
    </row>
    <row r="8" spans="1:3" ht="15">
      <c r="A8" t="s">
        <v>90</v>
      </c>
      <c r="B8" t="s">
        <v>89</v>
      </c>
      <c r="C8" s="2" t="s">
        <v>92</v>
      </c>
    </row>
    <row r="9" spans="1:3" ht="15">
      <c r="A9" t="s">
        <v>150</v>
      </c>
      <c r="B9" t="s">
        <v>83</v>
      </c>
      <c r="C9" s="2" t="s">
        <v>92</v>
      </c>
    </row>
    <row r="10" spans="13:15" ht="15">
      <c r="M10" s="4"/>
      <c r="N10" s="82"/>
      <c r="O10" s="83"/>
    </row>
    <row r="11" spans="1:9" ht="15">
      <c r="A11" s="1" t="s">
        <v>62</v>
      </c>
      <c r="I11" s="82"/>
    </row>
    <row r="12" spans="1:13" ht="15">
      <c r="A12" t="s">
        <v>148</v>
      </c>
      <c r="B12" t="s">
        <v>145</v>
      </c>
      <c r="C12" s="2" t="s">
        <v>166</v>
      </c>
      <c r="E12" s="1" t="s">
        <v>69</v>
      </c>
      <c r="I12" s="1" t="s">
        <v>12</v>
      </c>
      <c r="M12" s="1" t="s">
        <v>15</v>
      </c>
    </row>
    <row r="13" spans="1:3" ht="15">
      <c r="A13" t="s">
        <v>167</v>
      </c>
      <c r="B13" t="s">
        <v>147</v>
      </c>
      <c r="C13" s="2" t="s">
        <v>92</v>
      </c>
    </row>
    <row r="14" spans="1:3" ht="15">
      <c r="A14" t="s">
        <v>108</v>
      </c>
      <c r="B14" t="s">
        <v>83</v>
      </c>
      <c r="C14" s="2" t="s">
        <v>166</v>
      </c>
    </row>
    <row r="15" spans="1:7" ht="15">
      <c r="A15" t="s">
        <v>146</v>
      </c>
      <c r="B15" t="s">
        <v>87</v>
      </c>
      <c r="C15" s="2" t="s">
        <v>168</v>
      </c>
      <c r="G15" s="2"/>
    </row>
    <row r="16" spans="1:11" ht="15">
      <c r="A16" t="s">
        <v>88</v>
      </c>
      <c r="B16" t="s">
        <v>89</v>
      </c>
      <c r="C16" s="2" t="s">
        <v>168</v>
      </c>
      <c r="G16" s="2"/>
      <c r="K16" s="2"/>
    </row>
    <row r="17" spans="1:3" ht="15">
      <c r="A17" t="s">
        <v>169</v>
      </c>
      <c r="B17" t="s">
        <v>90</v>
      </c>
      <c r="C17" s="2" t="s">
        <v>92</v>
      </c>
    </row>
    <row r="18" spans="1:11" ht="15">
      <c r="A18" t="s">
        <v>149</v>
      </c>
      <c r="B18" t="s">
        <v>150</v>
      </c>
      <c r="C18" s="2" t="s">
        <v>166</v>
      </c>
      <c r="G18" s="2"/>
      <c r="J18" s="4"/>
      <c r="K18" s="5"/>
    </row>
    <row r="20" spans="1:9" ht="15">
      <c r="A20" s="1" t="s">
        <v>7</v>
      </c>
      <c r="E20" s="1" t="s">
        <v>10</v>
      </c>
      <c r="I20" s="1" t="s">
        <v>13</v>
      </c>
    </row>
    <row r="21" ht="15">
      <c r="G21" s="2"/>
    </row>
    <row r="22" ht="15">
      <c r="C22"/>
    </row>
    <row r="23" spans="7:11" ht="15">
      <c r="G23" s="2"/>
      <c r="K23" s="2"/>
    </row>
    <row r="24" spans="7:11" ht="15">
      <c r="G24" s="2"/>
      <c r="K24" s="2"/>
    </row>
    <row r="26" spans="9:11" ht="15">
      <c r="I26" s="4"/>
      <c r="J26" s="4"/>
      <c r="K26" s="5"/>
    </row>
    <row r="27" spans="1:7" ht="15">
      <c r="A27" s="4"/>
      <c r="B27" s="4"/>
      <c r="C27" s="5"/>
      <c r="G27" s="2"/>
    </row>
    <row r="28" spans="1:7" ht="15">
      <c r="A28" s="4"/>
      <c r="B28" s="4"/>
      <c r="C28" s="5"/>
      <c r="F28" s="82"/>
      <c r="G28" s="83"/>
    </row>
    <row r="30" ht="15">
      <c r="I30" s="1"/>
    </row>
    <row r="32" ht="15">
      <c r="K32" s="2"/>
    </row>
    <row r="36" ht="15">
      <c r="K36" s="2"/>
    </row>
    <row r="38" spans="1:7" ht="15">
      <c r="A38" s="82"/>
      <c r="B38" s="82"/>
      <c r="C38" s="83"/>
      <c r="G38" s="2"/>
    </row>
    <row r="39" spans="1:11" ht="15">
      <c r="A39" s="4"/>
      <c r="B39" s="4"/>
      <c r="C39" s="5"/>
      <c r="H39" s="82"/>
      <c r="I39" s="82"/>
      <c r="J39" s="83"/>
      <c r="K39" s="82"/>
    </row>
    <row r="40" spans="1:3" ht="15">
      <c r="A40" s="4"/>
      <c r="B40" s="4"/>
      <c r="C40" s="5"/>
    </row>
    <row r="41" spans="1:9" ht="15">
      <c r="A41" s="4"/>
      <c r="B41" s="4"/>
      <c r="C41" s="5"/>
      <c r="I41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2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L20" sqref="L20"/>
    </sheetView>
  </sheetViews>
  <sheetFormatPr defaultColWidth="9.140625" defaultRowHeight="15"/>
  <cols>
    <col min="2" max="2" width="4.7109375" style="0" customWidth="1"/>
    <col min="3" max="3" width="24.140625" style="0" customWidth="1"/>
    <col min="4" max="5" width="7.00390625" style="0" customWidth="1"/>
    <col min="6" max="6" width="7.00390625" style="0" bestFit="1" customWidth="1"/>
    <col min="7" max="7" width="7.57421875" style="0" bestFit="1" customWidth="1"/>
    <col min="10" max="13" width="7.140625" style="0" customWidth="1"/>
  </cols>
  <sheetData>
    <row r="1" spans="2:5" ht="18.75">
      <c r="B1" s="61" t="s">
        <v>101</v>
      </c>
      <c r="E1" s="61"/>
    </row>
    <row r="3" spans="4:13" ht="15">
      <c r="D3" s="98" t="s">
        <v>74</v>
      </c>
      <c r="E3" s="106" t="s">
        <v>82</v>
      </c>
      <c r="F3" s="65" t="s">
        <v>74</v>
      </c>
      <c r="G3" s="169" t="s">
        <v>78</v>
      </c>
      <c r="J3" s="98" t="s">
        <v>74</v>
      </c>
      <c r="K3" s="106" t="s">
        <v>82</v>
      </c>
      <c r="L3" s="65" t="s">
        <v>74</v>
      </c>
      <c r="M3" s="169" t="s">
        <v>78</v>
      </c>
    </row>
    <row r="4" spans="4:13" ht="15">
      <c r="D4" s="99">
        <v>2012</v>
      </c>
      <c r="E4" s="107">
        <v>2012</v>
      </c>
      <c r="F4" s="66">
        <v>2011</v>
      </c>
      <c r="G4" s="170"/>
      <c r="J4" s="99">
        <v>2012</v>
      </c>
      <c r="K4" s="107">
        <v>2012</v>
      </c>
      <c r="L4" s="66">
        <v>2011</v>
      </c>
      <c r="M4" s="170"/>
    </row>
    <row r="5" spans="4:7" ht="15">
      <c r="D5" s="102"/>
      <c r="E5" s="102"/>
      <c r="F5" s="79"/>
      <c r="G5" s="79"/>
    </row>
    <row r="6" spans="2:10" ht="15">
      <c r="B6" s="84" t="s">
        <v>102</v>
      </c>
      <c r="C6" s="85"/>
      <c r="D6" s="100">
        <v>14</v>
      </c>
      <c r="E6" s="108">
        <v>22</v>
      </c>
      <c r="F6" s="86">
        <v>21</v>
      </c>
      <c r="G6" s="86">
        <v>18</v>
      </c>
      <c r="I6" s="104" t="s">
        <v>127</v>
      </c>
      <c r="J6" s="104"/>
    </row>
    <row r="7" spans="2:7" ht="15">
      <c r="B7" s="84" t="s">
        <v>118</v>
      </c>
      <c r="C7" s="85"/>
      <c r="D7" s="100">
        <v>4</v>
      </c>
      <c r="E7" s="108">
        <v>5</v>
      </c>
      <c r="F7" s="86">
        <v>5</v>
      </c>
      <c r="G7" s="86">
        <v>5</v>
      </c>
    </row>
    <row r="8" spans="2:10" ht="15">
      <c r="B8" s="84" t="s">
        <v>19</v>
      </c>
      <c r="C8" s="85"/>
      <c r="D8" s="100">
        <f>'Podle ELO'!Z58</f>
        <v>13</v>
      </c>
      <c r="E8" s="108">
        <v>112</v>
      </c>
      <c r="F8" s="86">
        <v>89</v>
      </c>
      <c r="G8" s="86">
        <v>125</v>
      </c>
      <c r="J8" s="109" t="s">
        <v>128</v>
      </c>
    </row>
    <row r="9" spans="2:13" ht="15">
      <c r="B9" s="87"/>
      <c r="C9" s="88"/>
      <c r="D9" s="101"/>
      <c r="E9" s="101"/>
      <c r="F9" s="89"/>
      <c r="G9" s="89"/>
      <c r="I9" s="105" t="s">
        <v>119</v>
      </c>
      <c r="J9" s="63">
        <v>1</v>
      </c>
      <c r="K9" s="63">
        <v>1</v>
      </c>
      <c r="L9" s="63">
        <v>1</v>
      </c>
      <c r="M9" s="63">
        <v>2</v>
      </c>
    </row>
    <row r="10" spans="2:13" ht="15">
      <c r="B10" s="84" t="s">
        <v>107</v>
      </c>
      <c r="C10" s="85"/>
      <c r="D10" s="142">
        <f>'Podle ELO'!A54</f>
        <v>1771.2222222222222</v>
      </c>
      <c r="E10" s="108">
        <v>1926</v>
      </c>
      <c r="F10" s="86">
        <v>1973</v>
      </c>
      <c r="G10" s="86">
        <v>1913</v>
      </c>
      <c r="I10" s="105" t="s">
        <v>120</v>
      </c>
      <c r="J10" s="63"/>
      <c r="K10" s="63">
        <v>3</v>
      </c>
      <c r="L10" s="63">
        <v>3</v>
      </c>
      <c r="M10" s="63">
        <v>2</v>
      </c>
    </row>
    <row r="11" spans="2:13" ht="15">
      <c r="B11" s="80"/>
      <c r="C11" s="3"/>
      <c r="D11" s="3"/>
      <c r="E11" s="79"/>
      <c r="F11" s="79"/>
      <c r="G11" s="79"/>
      <c r="I11" s="105" t="s">
        <v>121</v>
      </c>
      <c r="J11" s="63">
        <v>2</v>
      </c>
      <c r="K11" s="63">
        <v>2</v>
      </c>
      <c r="L11" s="63">
        <v>4</v>
      </c>
      <c r="M11" s="63">
        <v>1</v>
      </c>
    </row>
    <row r="12" spans="2:13" ht="15">
      <c r="B12" s="81" t="s">
        <v>100</v>
      </c>
      <c r="D12" s="109" t="s">
        <v>128</v>
      </c>
      <c r="E12" s="79"/>
      <c r="F12" s="79"/>
      <c r="G12" s="79"/>
      <c r="I12" s="105" t="s">
        <v>122</v>
      </c>
      <c r="J12" s="63">
        <v>1</v>
      </c>
      <c r="K12" s="63">
        <v>1</v>
      </c>
      <c r="L12" s="63">
        <v>0</v>
      </c>
      <c r="M12" s="63">
        <v>2</v>
      </c>
    </row>
    <row r="13" spans="2:13" ht="14.25" customHeight="1">
      <c r="B13" s="63" t="s">
        <v>21</v>
      </c>
      <c r="C13" s="135" t="s">
        <v>154</v>
      </c>
      <c r="D13" s="62">
        <v>2158</v>
      </c>
      <c r="E13" s="62"/>
      <c r="F13" s="62"/>
      <c r="G13" s="62"/>
      <c r="I13" s="105" t="s">
        <v>123</v>
      </c>
      <c r="J13" s="63">
        <v>2</v>
      </c>
      <c r="K13" s="63">
        <v>2</v>
      </c>
      <c r="L13" s="63">
        <v>4</v>
      </c>
      <c r="M13" s="63">
        <v>1</v>
      </c>
    </row>
    <row r="14" spans="2:13" ht="14.25" customHeight="1">
      <c r="B14" s="63" t="s">
        <v>22</v>
      </c>
      <c r="C14" s="78" t="s">
        <v>109</v>
      </c>
      <c r="D14" s="78">
        <v>1991</v>
      </c>
      <c r="E14" s="78">
        <v>2072</v>
      </c>
      <c r="F14" s="62"/>
      <c r="G14" s="62"/>
      <c r="I14" s="105" t="s">
        <v>124</v>
      </c>
      <c r="J14" s="63">
        <v>1</v>
      </c>
      <c r="K14" s="63">
        <v>3</v>
      </c>
      <c r="L14" s="63">
        <v>3</v>
      </c>
      <c r="M14" s="63">
        <v>3</v>
      </c>
    </row>
    <row r="15" spans="2:13" ht="14.25" customHeight="1">
      <c r="B15" s="63" t="s">
        <v>23</v>
      </c>
      <c r="C15" s="135" t="s">
        <v>155</v>
      </c>
      <c r="D15" s="62">
        <v>1968</v>
      </c>
      <c r="E15" s="62"/>
      <c r="F15" s="78"/>
      <c r="G15" s="78"/>
      <c r="I15" s="105" t="s">
        <v>125</v>
      </c>
      <c r="J15" s="63">
        <v>1</v>
      </c>
      <c r="K15" s="63">
        <v>4</v>
      </c>
      <c r="L15" s="63">
        <v>2</v>
      </c>
      <c r="M15" s="63">
        <v>1</v>
      </c>
    </row>
    <row r="16" spans="2:13" ht="14.25" customHeight="1">
      <c r="B16" s="63" t="s">
        <v>24</v>
      </c>
      <c r="C16" s="67" t="s">
        <v>52</v>
      </c>
      <c r="D16" s="67">
        <v>1805</v>
      </c>
      <c r="E16" s="67">
        <v>1793</v>
      </c>
      <c r="F16" s="67">
        <v>1788</v>
      </c>
      <c r="G16" s="67">
        <v>1788</v>
      </c>
      <c r="I16" s="105" t="s">
        <v>126</v>
      </c>
      <c r="J16" s="63">
        <v>1</v>
      </c>
      <c r="K16" s="63">
        <v>2</v>
      </c>
      <c r="L16" s="63">
        <v>2</v>
      </c>
      <c r="M16" s="63">
        <v>1</v>
      </c>
    </row>
    <row r="17" spans="2:13" ht="14.25" customHeight="1">
      <c r="B17" s="63" t="s">
        <v>25</v>
      </c>
      <c r="C17" s="135" t="s">
        <v>156</v>
      </c>
      <c r="D17" s="62">
        <v>1726</v>
      </c>
      <c r="E17" s="62"/>
      <c r="F17" s="62"/>
      <c r="G17" s="62"/>
      <c r="I17" s="105" t="s">
        <v>114</v>
      </c>
      <c r="J17" s="63">
        <v>5</v>
      </c>
      <c r="K17" s="63">
        <v>4</v>
      </c>
      <c r="L17" s="63">
        <v>2</v>
      </c>
      <c r="M17" s="63">
        <v>5</v>
      </c>
    </row>
    <row r="18" spans="2:7" ht="14.25" customHeight="1">
      <c r="B18" s="63" t="s">
        <v>26</v>
      </c>
      <c r="C18" s="135" t="s">
        <v>157</v>
      </c>
      <c r="D18" s="62">
        <v>1714</v>
      </c>
      <c r="E18" s="62"/>
      <c r="F18" s="62"/>
      <c r="G18" s="62"/>
    </row>
    <row r="19" spans="2:7" ht="14.25" customHeight="1">
      <c r="B19" s="63" t="s">
        <v>27</v>
      </c>
      <c r="C19" s="78" t="s">
        <v>103</v>
      </c>
      <c r="D19" s="140">
        <v>1639</v>
      </c>
      <c r="E19" s="78">
        <v>1633</v>
      </c>
      <c r="F19" s="67"/>
      <c r="G19" s="67"/>
    </row>
    <row r="20" spans="2:7" ht="14.25" customHeight="1">
      <c r="B20" s="63" t="s">
        <v>28</v>
      </c>
      <c r="C20" s="67" t="s">
        <v>57</v>
      </c>
      <c r="D20" s="67">
        <v>1624</v>
      </c>
      <c r="E20" s="67">
        <v>1582</v>
      </c>
      <c r="F20" s="67">
        <v>1572</v>
      </c>
      <c r="G20" s="68" t="s">
        <v>18</v>
      </c>
    </row>
    <row r="21" spans="2:7" ht="14.25" customHeight="1">
      <c r="B21" s="63" t="s">
        <v>29</v>
      </c>
      <c r="C21" s="135" t="s">
        <v>158</v>
      </c>
      <c r="D21" s="62">
        <v>1554</v>
      </c>
      <c r="E21" s="62"/>
      <c r="F21" s="62"/>
      <c r="G21" s="62"/>
    </row>
    <row r="22" spans="2:7" ht="14.25" customHeight="1">
      <c r="B22" s="63" t="s">
        <v>30</v>
      </c>
      <c r="C22" s="67" t="s">
        <v>59</v>
      </c>
      <c r="D22" s="67">
        <v>1401</v>
      </c>
      <c r="E22" s="67">
        <v>1400</v>
      </c>
      <c r="F22" s="67">
        <v>1401</v>
      </c>
      <c r="G22" s="67">
        <v>1415</v>
      </c>
    </row>
    <row r="23" spans="2:7" ht="14.25" customHeight="1">
      <c r="B23" s="63" t="s">
        <v>31</v>
      </c>
      <c r="C23" s="67" t="s">
        <v>47</v>
      </c>
      <c r="D23" s="134">
        <v>1979</v>
      </c>
      <c r="E23" s="67">
        <v>2016</v>
      </c>
      <c r="F23" s="67">
        <v>1994</v>
      </c>
      <c r="G23" s="67">
        <v>2006</v>
      </c>
    </row>
    <row r="24" spans="2:7" ht="14.25" customHeight="1">
      <c r="B24" s="63" t="s">
        <v>32</v>
      </c>
      <c r="C24" s="67" t="s">
        <v>54</v>
      </c>
      <c r="D24" s="134">
        <v>1618</v>
      </c>
      <c r="E24" s="67">
        <v>1649</v>
      </c>
      <c r="F24" s="67">
        <v>1657</v>
      </c>
      <c r="G24" s="67">
        <v>1652</v>
      </c>
    </row>
    <row r="25" spans="2:7" ht="14.25" customHeight="1">
      <c r="B25" s="63" t="s">
        <v>33</v>
      </c>
      <c r="C25" s="67" t="s">
        <v>58</v>
      </c>
      <c r="D25" s="134">
        <v>1549</v>
      </c>
      <c r="E25" s="67">
        <v>1555</v>
      </c>
      <c r="F25" s="67">
        <v>1551</v>
      </c>
      <c r="G25" s="67">
        <v>1573</v>
      </c>
    </row>
    <row r="26" spans="2:7" ht="14.25" customHeight="1">
      <c r="B26" s="63" t="s">
        <v>34</v>
      </c>
      <c r="C26" s="135" t="s">
        <v>159</v>
      </c>
      <c r="D26" s="64" t="s">
        <v>18</v>
      </c>
      <c r="E26" s="67"/>
      <c r="F26" s="67"/>
      <c r="G26" s="67"/>
    </row>
    <row r="27" spans="2:7" ht="14.25" customHeight="1">
      <c r="B27" s="63" t="s">
        <v>35</v>
      </c>
      <c r="C27" s="62" t="s">
        <v>42</v>
      </c>
      <c r="D27" s="62"/>
      <c r="E27" s="62"/>
      <c r="F27" s="62">
        <v>2164</v>
      </c>
      <c r="G27" s="62"/>
    </row>
    <row r="28" spans="2:7" ht="14.25" customHeight="1">
      <c r="B28" s="63" t="s">
        <v>36</v>
      </c>
      <c r="C28" s="62" t="s">
        <v>94</v>
      </c>
      <c r="D28" s="62"/>
      <c r="E28" s="62">
        <v>2154</v>
      </c>
      <c r="F28" s="62"/>
      <c r="G28" s="62"/>
    </row>
    <row r="29" spans="2:7" ht="14.25" customHeight="1">
      <c r="B29" s="63" t="s">
        <v>37</v>
      </c>
      <c r="C29" s="62" t="s">
        <v>76</v>
      </c>
      <c r="D29" s="62"/>
      <c r="E29" s="62"/>
      <c r="F29" s="62"/>
      <c r="G29" s="62">
        <v>2125</v>
      </c>
    </row>
    <row r="30" spans="2:7" ht="14.25" customHeight="1">
      <c r="B30" s="63" t="s">
        <v>38</v>
      </c>
      <c r="C30" s="62" t="s">
        <v>41</v>
      </c>
      <c r="D30" s="62"/>
      <c r="E30" s="62"/>
      <c r="F30" s="62"/>
      <c r="G30" s="62">
        <v>2111</v>
      </c>
    </row>
    <row r="31" spans="2:7" ht="14.25" customHeight="1">
      <c r="B31" s="63" t="s">
        <v>39</v>
      </c>
      <c r="C31" s="78" t="s">
        <v>43</v>
      </c>
      <c r="D31" s="78"/>
      <c r="E31" s="78"/>
      <c r="F31" s="78">
        <v>2079</v>
      </c>
      <c r="G31" s="78">
        <v>2046</v>
      </c>
    </row>
    <row r="32" spans="2:7" ht="14.25" customHeight="1">
      <c r="B32" s="63" t="s">
        <v>40</v>
      </c>
      <c r="C32" s="78" t="s">
        <v>105</v>
      </c>
      <c r="D32" s="78"/>
      <c r="E32" s="78">
        <v>2065</v>
      </c>
      <c r="F32" s="78"/>
      <c r="G32" s="78"/>
    </row>
    <row r="33" spans="2:7" ht="14.25" customHeight="1">
      <c r="B33" s="63" t="s">
        <v>63</v>
      </c>
      <c r="C33" s="62" t="s">
        <v>44</v>
      </c>
      <c r="D33" s="62"/>
      <c r="E33" s="62"/>
      <c r="F33" s="62">
        <v>2040</v>
      </c>
      <c r="G33" s="62"/>
    </row>
    <row r="34" spans="2:7" ht="14.25" customHeight="1">
      <c r="B34" s="63" t="s">
        <v>64</v>
      </c>
      <c r="C34" s="62" t="s">
        <v>45</v>
      </c>
      <c r="D34" s="62"/>
      <c r="E34" s="62"/>
      <c r="F34" s="62">
        <v>2009</v>
      </c>
      <c r="G34" s="62"/>
    </row>
    <row r="35" spans="2:7" ht="14.25" customHeight="1">
      <c r="B35" s="63" t="s">
        <v>68</v>
      </c>
      <c r="C35" s="62" t="s">
        <v>46</v>
      </c>
      <c r="D35" s="62"/>
      <c r="E35" s="62"/>
      <c r="F35" s="62">
        <v>1999</v>
      </c>
      <c r="G35" s="62"/>
    </row>
    <row r="36" spans="2:7" ht="14.25" customHeight="1">
      <c r="B36" s="63" t="s">
        <v>79</v>
      </c>
      <c r="C36" s="78" t="s">
        <v>48</v>
      </c>
      <c r="D36" s="78"/>
      <c r="E36" s="78"/>
      <c r="F36" s="78">
        <v>1983</v>
      </c>
      <c r="G36" s="78">
        <v>1994</v>
      </c>
    </row>
    <row r="37" spans="2:7" ht="14.25" customHeight="1">
      <c r="B37" s="63" t="s">
        <v>80</v>
      </c>
      <c r="C37" s="78" t="s">
        <v>95</v>
      </c>
      <c r="D37" s="78"/>
      <c r="E37" s="78">
        <v>1962</v>
      </c>
      <c r="F37" s="67"/>
      <c r="G37" s="67"/>
    </row>
    <row r="38" spans="2:7" ht="14.25" customHeight="1">
      <c r="B38" s="63" t="s">
        <v>81</v>
      </c>
      <c r="C38" s="67" t="s">
        <v>49</v>
      </c>
      <c r="D38" s="67"/>
      <c r="E38" s="67">
        <v>1940</v>
      </c>
      <c r="F38" s="67">
        <v>1918</v>
      </c>
      <c r="G38" s="67">
        <v>1899</v>
      </c>
    </row>
    <row r="39" spans="2:7" ht="14.25" customHeight="1">
      <c r="B39" s="63" t="s">
        <v>97</v>
      </c>
      <c r="C39" s="62" t="s">
        <v>67</v>
      </c>
      <c r="D39" s="62"/>
      <c r="E39" s="62">
        <v>1832</v>
      </c>
      <c r="F39" s="62">
        <v>1648</v>
      </c>
      <c r="G39" s="67"/>
    </row>
    <row r="40" spans="2:7" ht="14.25" customHeight="1">
      <c r="B40" s="63" t="s">
        <v>98</v>
      </c>
      <c r="C40" s="78" t="s">
        <v>50</v>
      </c>
      <c r="D40" s="78"/>
      <c r="E40" s="78"/>
      <c r="F40" s="78">
        <v>1754</v>
      </c>
      <c r="G40" s="78">
        <v>1835</v>
      </c>
    </row>
    <row r="41" spans="2:7" ht="14.25" customHeight="1">
      <c r="B41" s="63" t="s">
        <v>99</v>
      </c>
      <c r="C41" s="67" t="s">
        <v>51</v>
      </c>
      <c r="D41" s="67"/>
      <c r="E41" s="67">
        <v>1724</v>
      </c>
      <c r="F41" s="67">
        <v>1721</v>
      </c>
      <c r="G41" s="67">
        <v>1635</v>
      </c>
    </row>
    <row r="42" spans="2:7" ht="14.25" customHeight="1">
      <c r="B42" s="63" t="s">
        <v>104</v>
      </c>
      <c r="C42" s="62" t="s">
        <v>56</v>
      </c>
      <c r="D42" s="62"/>
      <c r="E42" s="62">
        <v>1699</v>
      </c>
      <c r="F42" s="62">
        <v>1653</v>
      </c>
      <c r="G42" s="62"/>
    </row>
    <row r="43" spans="2:7" ht="14.25" customHeight="1">
      <c r="B43" s="63" t="s">
        <v>106</v>
      </c>
      <c r="C43" s="62" t="s">
        <v>75</v>
      </c>
      <c r="D43" s="62"/>
      <c r="E43" s="62"/>
      <c r="F43" s="62"/>
      <c r="G43" s="62">
        <v>1672</v>
      </c>
    </row>
    <row r="44" spans="2:7" ht="15">
      <c r="B44" s="63" t="s">
        <v>110</v>
      </c>
      <c r="C44" s="78" t="s">
        <v>96</v>
      </c>
      <c r="D44" s="78"/>
      <c r="E44" s="78">
        <v>1557</v>
      </c>
      <c r="F44" s="67"/>
      <c r="G44" s="68"/>
    </row>
    <row r="45" spans="2:7" ht="15">
      <c r="B45" s="63" t="s">
        <v>112</v>
      </c>
      <c r="C45" s="62" t="s">
        <v>65</v>
      </c>
      <c r="D45" s="62"/>
      <c r="E45" s="62">
        <v>1531</v>
      </c>
      <c r="F45" s="62">
        <v>1707</v>
      </c>
      <c r="G45" s="67"/>
    </row>
    <row r="46" spans="2:7" ht="15">
      <c r="B46" s="63" t="s">
        <v>116</v>
      </c>
      <c r="C46" s="67" t="s">
        <v>66</v>
      </c>
      <c r="D46" s="67"/>
      <c r="E46" s="67">
        <v>1442</v>
      </c>
      <c r="F46" s="67">
        <v>1450</v>
      </c>
      <c r="G46" s="68" t="s">
        <v>18</v>
      </c>
    </row>
    <row r="47" spans="2:7" ht="15">
      <c r="B47" s="63" t="s">
        <v>160</v>
      </c>
      <c r="C47" s="62" t="s">
        <v>60</v>
      </c>
      <c r="D47" s="62"/>
      <c r="E47" s="64" t="s">
        <v>18</v>
      </c>
      <c r="F47" s="64" t="s">
        <v>18</v>
      </c>
      <c r="G47" s="62"/>
    </row>
    <row r="48" spans="2:7" ht="15">
      <c r="B48" s="63" t="s">
        <v>161</v>
      </c>
      <c r="C48" s="62" t="s">
        <v>77</v>
      </c>
      <c r="D48" s="62"/>
      <c r="E48" s="62"/>
      <c r="F48" s="63"/>
      <c r="G48" s="64" t="s">
        <v>18</v>
      </c>
    </row>
    <row r="49" spans="2:7" ht="15">
      <c r="B49" s="63" t="s">
        <v>162</v>
      </c>
      <c r="C49" s="67" t="s">
        <v>55</v>
      </c>
      <c r="D49" s="67"/>
      <c r="E49" s="68" t="s">
        <v>18</v>
      </c>
      <c r="F49" s="68" t="s">
        <v>18</v>
      </c>
      <c r="G49" s="68" t="s">
        <v>18</v>
      </c>
    </row>
    <row r="50" spans="2:7" ht="15">
      <c r="B50" s="63" t="s">
        <v>163</v>
      </c>
      <c r="C50" s="62" t="s">
        <v>53</v>
      </c>
      <c r="D50" s="62"/>
      <c r="E50" s="62"/>
      <c r="F50" s="62"/>
      <c r="G50" s="64" t="s">
        <v>18</v>
      </c>
    </row>
    <row r="51" spans="2:7" ht="15">
      <c r="B51" s="63" t="s">
        <v>164</v>
      </c>
      <c r="C51" s="62" t="s">
        <v>111</v>
      </c>
      <c r="D51" s="62"/>
      <c r="E51" s="64" t="s">
        <v>18</v>
      </c>
      <c r="F51" s="62"/>
      <c r="G51" s="64"/>
    </row>
    <row r="52" spans="2:7" ht="15">
      <c r="B52" s="63" t="s">
        <v>165</v>
      </c>
      <c r="C52" s="62" t="s">
        <v>115</v>
      </c>
      <c r="D52" s="62"/>
      <c r="E52" s="64" t="s">
        <v>18</v>
      </c>
      <c r="F52" s="62"/>
      <c r="G52" s="64"/>
    </row>
  </sheetData>
  <sheetProtection/>
  <mergeCells count="2">
    <mergeCell ref="G3:G4"/>
    <mergeCell ref="M3:M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2012-02-21T21:42:50Z</cp:lastPrinted>
  <dcterms:created xsi:type="dcterms:W3CDTF">2010-12-08T20:18:01Z</dcterms:created>
  <dcterms:modified xsi:type="dcterms:W3CDTF">2012-09-26T07:23:19Z</dcterms:modified>
  <cp:category/>
  <cp:version/>
  <cp:contentType/>
  <cp:contentStatus/>
</cp:coreProperties>
</file>